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2025\Desktop\38.ㄩ\1.預告發布時間-統計發布時間表預告(關山鎮)-每年10月發布並發函縣府備查\1.預告統計發布時間表單-個年度\115年\"/>
    </mc:Choice>
  </mc:AlternateContent>
  <xr:revisionPtr revIDLastSave="0" documentId="13_ncr:1_{D0921939-BEF1-48FF-A88D-27B5A9078E4A}" xr6:coauthVersionLast="47" xr6:coauthVersionMax="47" xr10:uidLastSave="{00000000-0000-0000-0000-000000000000}"/>
  <bookViews>
    <workbookView xWindow="12" yWindow="0" windowWidth="30708" windowHeight="16560" tabRatio="849" xr2:uid="{00000000-000D-0000-FFFF-FFFF00000000}"/>
  </bookViews>
  <sheets>
    <sheet name="預告統計資料發布時間表" sheetId="1" r:id="rId1"/>
    <sheet name="公庫收支" sheetId="2" r:id="rId2"/>
    <sheet name="資源回收量" sheetId="127" r:id="rId3"/>
    <sheet name="一般垃圾及廚餘清理狀況" sheetId="128" r:id="rId4"/>
    <sheet name="路外停車位概況" sheetId="218" r:id="rId5"/>
    <sheet name="路邊停車位概況" sheetId="219" r:id="rId6"/>
    <sheet name="路外停車位概況－身心障礙者專用停車位" sheetId="221" r:id="rId7"/>
    <sheet name="路邊停車位概況－身心障礙者專用停車位" sheetId="223" r:id="rId8"/>
    <sheet name="路外停車位概況－電動汽車充電專用停車位" sheetId="226" r:id="rId9"/>
    <sheet name="路邊停車位概況－電動汽車充電專用停車位" sheetId="225" r:id="rId10"/>
    <sheet name="孕婦及育有六歲以下兒童者停車位概況" sheetId="256" r:id="rId11"/>
    <sheet name="獨居老人服務概況" sheetId="258" r:id="rId12"/>
    <sheet name="環保人員概況" sheetId="176" r:id="rId13"/>
    <sheet name="垃圾處理場(廠)及垃圾回收清除車輛統計" sheetId="217" r:id="rId14"/>
    <sheet name="垃圾回收清除車輛數" sheetId="243" r:id="rId15"/>
    <sheet name="垃圾處理場(廠)數" sheetId="244" r:id="rId16"/>
    <sheet name="推行社區發展工作概況" sheetId="174" r:id="rId17"/>
    <sheet name="環境保護預算概況" sheetId="214" r:id="rId18"/>
    <sheet name="環境保護決算概況" sheetId="215" r:id="rId19"/>
    <sheet name="治山防災整體治理工程" sheetId="242" r:id="rId20"/>
    <sheet name="辦理調解業務概況" sheetId="171" r:id="rId21"/>
    <sheet name="調解委員會組織概況" sheetId="172" r:id="rId22"/>
    <sheet name="辦理調解方式概況" sheetId="173" r:id="rId23"/>
    <sheet name="宗教財團法人概況" sheetId="234" r:id="rId24"/>
    <sheet name="寺廟登記概況" sheetId="233" r:id="rId25"/>
    <sheet name="教會（堂）概況" sheetId="232" r:id="rId26"/>
    <sheet name="宗教團體興辦公益慈善及社會教化事業概況" sheetId="235" r:id="rId27"/>
    <sheet name="公墓設施使用概況" sheetId="177" r:id="rId28"/>
    <sheet name="骨灰(骸)存放設施使用概況" sheetId="178" r:id="rId29"/>
    <sheet name="殯葬管理業務概況" sheetId="179" r:id="rId30"/>
    <sheet name="殯儀館設施概況" sheetId="180" r:id="rId31"/>
    <sheet name="火化場設施概況" sheetId="181" r:id="rId32"/>
    <sheet name="公共造產成果概況" sheetId="241" r:id="rId33"/>
    <sheet name="農路改善及維護工程" sheetId="227" r:id="rId34"/>
    <sheet name="都市計畫區域內公共工程實施數量" sheetId="231" r:id="rId35"/>
    <sheet name="都市計畫公共設施用地已取得面積" sheetId="228" r:id="rId36"/>
    <sheet name="都市計畫公共設施用地已闢建面積" sheetId="229" r:id="rId37"/>
    <sheet name="都市計畫區域內現有已開闢道路長度及面積暨橋梁座數、自行車道長度" sheetId="230" r:id="rId38"/>
    <sheet name="農耕土地面積" sheetId="236" r:id="rId39"/>
    <sheet name="天然災害水土保持設施損失情形" sheetId="239" r:id="rId40"/>
    <sheet name="資源回收-114.12" sheetId="260" r:id="rId41"/>
    <sheet name="一般垃圾廚餘-114.12" sheetId="259" r:id="rId42"/>
    <sheet name="路外停車位概況-114.12" sheetId="261" r:id="rId43"/>
    <sheet name="路邊停車位概況-114.12" sheetId="262" r:id="rId44"/>
    <sheet name="路外身障停車位概況-114.12" sheetId="263" r:id="rId45"/>
    <sheet name="路邊身障停車位概況-114.12" sheetId="264" r:id="rId46"/>
    <sheet name="路外電動汽車停車位-114.12" sheetId="265" r:id="rId47"/>
    <sheet name="路邊電動汽車停車位-114.12" sheetId="266" r:id="rId48"/>
    <sheet name="孕婦及育有六歲以下兒童停車位-114.12" sheetId="267" r:id="rId49"/>
    <sheet name="環保人員概況-114下半年度" sheetId="268" r:id="rId50"/>
    <sheet name="垃圾回收車輛數-114下半年度" sheetId="269" r:id="rId51"/>
    <sheet name="垃圾處理場數-114下半年度" sheetId="270" r:id="rId52"/>
  </sheets>
  <externalReferences>
    <externalReference r:id="rId53"/>
  </externalReferences>
  <definedNames>
    <definedName name="_102年5月" localSheetId="39">預告統計資料發布時間表!#REF!</definedName>
    <definedName name="_102年5月" localSheetId="10">預告統計資料發布時間表!#REF!</definedName>
    <definedName name="_102年5月" localSheetId="24">#REF!</definedName>
    <definedName name="_102年5月" localSheetId="14">預告統計資料發布時間表!#REF!</definedName>
    <definedName name="_102年5月" localSheetId="13">預告統計資料發布時間表!#REF!</definedName>
    <definedName name="_102年5月" localSheetId="15">預告統計資料發布時間表!#REF!</definedName>
    <definedName name="_102年5月" localSheetId="23">#REF!</definedName>
    <definedName name="_102年5月" localSheetId="26">#REF!</definedName>
    <definedName name="_102年5月" localSheetId="25">#REF!</definedName>
    <definedName name="_102年5月" localSheetId="35">預告統計資料發布時間表!#REF!</definedName>
    <definedName name="_102年5月" localSheetId="36">預告統計資料發布時間表!#REF!</definedName>
    <definedName name="_102年5月" localSheetId="34">預告統計資料發布時間表!#REF!</definedName>
    <definedName name="_102年5月" localSheetId="37">預告統計資料發布時間表!#REF!</definedName>
    <definedName name="_102年5月" localSheetId="4">預告統計資料發布時間表!#REF!</definedName>
    <definedName name="_102年5月" localSheetId="6">預告統計資料發布時間表!#REF!</definedName>
    <definedName name="_102年5月" localSheetId="8">預告統計資料發布時間表!#REF!</definedName>
    <definedName name="_102年5月" localSheetId="5">預告統計資料發布時間表!#REF!</definedName>
    <definedName name="_102年5月" localSheetId="7">預告統計資料發布時間表!#REF!</definedName>
    <definedName name="_102年5月" localSheetId="9">預告統計資料發布時間表!#REF!</definedName>
    <definedName name="_102年5月" localSheetId="38">預告統計資料發布時間表!#REF!</definedName>
    <definedName name="_102年5月" localSheetId="33">預告統計資料發布時間表!#REF!</definedName>
    <definedName name="_102年5月" localSheetId="21">#REF!</definedName>
    <definedName name="_102年5月" localSheetId="11">預告統計資料發布時間表!#REF!</definedName>
    <definedName name="_102年5月" localSheetId="20">#REF!</definedName>
    <definedName name="_102年5月" localSheetId="18">預告統計資料發布時間表!#REF!</definedName>
    <definedName name="_102年5月" localSheetId="17">預告統計資料發布時間表!#REF!</definedName>
    <definedName name="_102年5月">預告統計資料發布時間表!#REF!</definedName>
    <definedName name="OLE_LINK1" localSheetId="27">公墓設施使用概況!$A$28</definedName>
    <definedName name="_xlnm.Print_Area" localSheetId="1">公庫收支!$A$1:$A$36</definedName>
    <definedName name="_xlnm.Print_Area" localSheetId="24">寺廟登記概況!$A$1:$A$39</definedName>
    <definedName name="_xlnm.Print_Area" localSheetId="23">宗教財團法人概況!$A$1:$A$30</definedName>
    <definedName name="_xlnm.Print_Area" localSheetId="26">宗教團體興辦公益慈善及社會教化事業概況!$A$1:$A$37</definedName>
    <definedName name="_xlnm.Print_Area" localSheetId="25">'教會（堂）概況'!$A$1:$A$30</definedName>
    <definedName name="_xlnm.Print_Area" localSheetId="21">調解委員會組織概況!$A$1:$A$31</definedName>
    <definedName name="_xlnm.Print_Area" localSheetId="20">辦理調解業務概況!$A$1:$A$34</definedName>
    <definedName name="ss" localSheetId="39">預告統計資料發布時間表!#REF!</definedName>
    <definedName name="ss" localSheetId="10">預告統計資料發布時間表!#REF!</definedName>
    <definedName name="ss" localSheetId="24">預告統計資料發布時間表!#REF!</definedName>
    <definedName name="ss" localSheetId="14">預告統計資料發布時間表!#REF!</definedName>
    <definedName name="ss" localSheetId="13">預告統計資料發布時間表!#REF!</definedName>
    <definedName name="ss" localSheetId="15">預告統計資料發布時間表!#REF!</definedName>
    <definedName name="ss" localSheetId="23">預告統計資料發布時間表!#REF!</definedName>
    <definedName name="ss" localSheetId="26">預告統計資料發布時間表!#REF!</definedName>
    <definedName name="ss" localSheetId="25">預告統計資料發布時間表!#REF!</definedName>
    <definedName name="ss" localSheetId="35">預告統計資料發布時間表!#REF!</definedName>
    <definedName name="ss" localSheetId="36">預告統計資料發布時間表!#REF!</definedName>
    <definedName name="ss" localSheetId="34">預告統計資料發布時間表!#REF!</definedName>
    <definedName name="ss" localSheetId="37">預告統計資料發布時間表!#REF!</definedName>
    <definedName name="ss" localSheetId="4">預告統計資料發布時間表!#REF!</definedName>
    <definedName name="ss" localSheetId="6">預告統計資料發布時間表!#REF!</definedName>
    <definedName name="ss" localSheetId="8">預告統計資料發布時間表!#REF!</definedName>
    <definedName name="ss" localSheetId="5">預告統計資料發布時間表!#REF!</definedName>
    <definedName name="ss" localSheetId="7">預告統計資料發布時間表!#REF!</definedName>
    <definedName name="ss" localSheetId="9">預告統計資料發布時間表!#REF!</definedName>
    <definedName name="ss" localSheetId="38">預告統計資料發布時間表!#REF!</definedName>
    <definedName name="ss" localSheetId="33">預告統計資料發布時間表!#REF!</definedName>
    <definedName name="ss" localSheetId="11">預告統計資料發布時間表!#REF!</definedName>
    <definedName name="ss" localSheetId="18">預告統計資料發布時間表!#REF!</definedName>
    <definedName name="ss">預告統計資料發布時間表!#REF!</definedName>
    <definedName name="台" localSheetId="39">預告統計資料發布時間表!#REF!</definedName>
    <definedName name="台" localSheetId="10">預告統計資料發布時間表!#REF!</definedName>
    <definedName name="台" localSheetId="24">#REF!</definedName>
    <definedName name="台" localSheetId="14">預告統計資料發布時間表!#REF!</definedName>
    <definedName name="台" localSheetId="13">預告統計資料發布時間表!#REF!</definedName>
    <definedName name="台" localSheetId="15">預告統計資料發布時間表!#REF!</definedName>
    <definedName name="台" localSheetId="23">#REF!</definedName>
    <definedName name="台" localSheetId="26">#REF!</definedName>
    <definedName name="台" localSheetId="25">#REF!</definedName>
    <definedName name="台" localSheetId="35">預告統計資料發布時間表!#REF!</definedName>
    <definedName name="台" localSheetId="36">預告統計資料發布時間表!#REF!</definedName>
    <definedName name="台" localSheetId="34">預告統計資料發布時間表!#REF!</definedName>
    <definedName name="台" localSheetId="37">預告統計資料發布時間表!#REF!</definedName>
    <definedName name="台" localSheetId="4">預告統計資料發布時間表!#REF!</definedName>
    <definedName name="台" localSheetId="6">預告統計資料發布時間表!#REF!</definedName>
    <definedName name="台" localSheetId="8">預告統計資料發布時間表!#REF!</definedName>
    <definedName name="台" localSheetId="5">預告統計資料發布時間表!#REF!</definedName>
    <definedName name="台" localSheetId="7">預告統計資料發布時間表!#REF!</definedName>
    <definedName name="台" localSheetId="9">預告統計資料發布時間表!#REF!</definedName>
    <definedName name="台" localSheetId="38">預告統計資料發布時間表!#REF!</definedName>
    <definedName name="台" localSheetId="33">預告統計資料發布時間表!#REF!</definedName>
    <definedName name="台" localSheetId="21">#REF!</definedName>
    <definedName name="台" localSheetId="11">預告統計資料發布時間表!#REF!</definedName>
    <definedName name="台" localSheetId="20">#REF!</definedName>
    <definedName name="台" localSheetId="18">預告統計資料發布時間表!#REF!</definedName>
    <definedName name="台" localSheetId="17">預告統計資料發布時間表!#REF!</definedName>
    <definedName name="台">預告統計資料發布時間表!#REF!</definedName>
    <definedName name="台東縣" localSheetId="39">公庫收支!#REF!</definedName>
    <definedName name="台東縣" localSheetId="10">公庫收支!#REF!</definedName>
    <definedName name="台東縣" localSheetId="24">寺廟登記概況!#REF!</definedName>
    <definedName name="台東縣" localSheetId="14">公庫收支!#REF!</definedName>
    <definedName name="台東縣" localSheetId="13">公庫收支!#REF!</definedName>
    <definedName name="台東縣" localSheetId="15">公庫收支!#REF!</definedName>
    <definedName name="台東縣" localSheetId="23">宗教財團法人概況!#REF!</definedName>
    <definedName name="台東縣" localSheetId="26">宗教團體興辦公益慈善及社會教化事業概況!#REF!</definedName>
    <definedName name="台東縣" localSheetId="25">'教會（堂）概況'!#REF!</definedName>
    <definedName name="台東縣" localSheetId="35">公庫收支!#REF!</definedName>
    <definedName name="台東縣" localSheetId="36">公庫收支!#REF!</definedName>
    <definedName name="台東縣" localSheetId="34">公庫收支!#REF!</definedName>
    <definedName name="台東縣" localSheetId="37">公庫收支!#REF!</definedName>
    <definedName name="台東縣" localSheetId="4">公庫收支!#REF!</definedName>
    <definedName name="台東縣" localSheetId="6">公庫收支!#REF!</definedName>
    <definedName name="台東縣" localSheetId="8">公庫收支!#REF!</definedName>
    <definedName name="台東縣" localSheetId="5">公庫收支!#REF!</definedName>
    <definedName name="台東縣" localSheetId="7">公庫收支!#REF!</definedName>
    <definedName name="台東縣" localSheetId="9">公庫收支!#REF!</definedName>
    <definedName name="台東縣" localSheetId="38">公庫收支!#REF!</definedName>
    <definedName name="台東縣" localSheetId="33">公庫收支!#REF!</definedName>
    <definedName name="台東縣" localSheetId="21">調解委員會組織概況!#REF!</definedName>
    <definedName name="台東縣" localSheetId="11">公庫收支!#REF!</definedName>
    <definedName name="台東縣" localSheetId="20">辦理調解業務概況!#REF!</definedName>
    <definedName name="台東縣" localSheetId="18">公庫收支!#REF!</definedName>
    <definedName name="台東縣" localSheetId="17">公庫收支!#REF!</definedName>
    <definedName name="台東縣">公庫收支!#REF!</definedName>
    <definedName name="垃圾處理場" localSheetId="10">預告統計資料發布時間表!#REF!</definedName>
    <definedName name="垃圾處理場" localSheetId="15">預告統計資料發布時間表!#REF!</definedName>
    <definedName name="垃圾處理場" localSheetId="11">預告統計資料發布時間表!#REF!</definedName>
    <definedName name="垃圾處理場">預告統計資料發布時間表!#REF!</definedName>
    <definedName name="鄉鎮資料" localSheetId="39">公庫收支!#REF!</definedName>
    <definedName name="鄉鎮資料" localSheetId="10">公庫收支!#REF!</definedName>
    <definedName name="鄉鎮資料" localSheetId="24">寺廟登記概況!#REF!</definedName>
    <definedName name="鄉鎮資料" localSheetId="14">公庫收支!#REF!</definedName>
    <definedName name="鄉鎮資料" localSheetId="13">公庫收支!#REF!</definedName>
    <definedName name="鄉鎮資料" localSheetId="15">公庫收支!#REF!</definedName>
    <definedName name="鄉鎮資料" localSheetId="23">宗教財團法人概況!#REF!</definedName>
    <definedName name="鄉鎮資料" localSheetId="26">宗教團體興辦公益慈善及社會教化事業概況!#REF!</definedName>
    <definedName name="鄉鎮資料" localSheetId="25">'教會（堂）概況'!#REF!</definedName>
    <definedName name="鄉鎮資料" localSheetId="35">公庫收支!#REF!</definedName>
    <definedName name="鄉鎮資料" localSheetId="36">公庫收支!#REF!</definedName>
    <definedName name="鄉鎮資料" localSheetId="34">公庫收支!#REF!</definedName>
    <definedName name="鄉鎮資料" localSheetId="37">公庫收支!#REF!</definedName>
    <definedName name="鄉鎮資料" localSheetId="4">公庫收支!#REF!</definedName>
    <definedName name="鄉鎮資料" localSheetId="6">公庫收支!#REF!</definedName>
    <definedName name="鄉鎮資料" localSheetId="8">公庫收支!#REF!</definedName>
    <definedName name="鄉鎮資料" localSheetId="5">公庫收支!#REF!</definedName>
    <definedName name="鄉鎮資料" localSheetId="7">公庫收支!#REF!</definedName>
    <definedName name="鄉鎮資料" localSheetId="9">公庫收支!#REF!</definedName>
    <definedName name="鄉鎮資料" localSheetId="38">公庫收支!#REF!</definedName>
    <definedName name="鄉鎮資料" localSheetId="33">公庫收支!#REF!</definedName>
    <definedName name="鄉鎮資料" localSheetId="21">調解委員會組織概況!#REF!</definedName>
    <definedName name="鄉鎮資料" localSheetId="11">公庫收支!#REF!</definedName>
    <definedName name="鄉鎮資料" localSheetId="20">辦理調解業務概況!#REF!</definedName>
    <definedName name="鄉鎮資料" localSheetId="18">公庫收支!#REF!</definedName>
    <definedName name="鄉鎮資料" localSheetId="17">公庫收支!#REF!</definedName>
    <definedName name="鄉鎮資料">公庫收支!#REF!</definedName>
    <definedName name="臺東縣各鄉鎮市公庫收支月報" localSheetId="39">公庫收支!#REF!</definedName>
    <definedName name="臺東縣各鄉鎮市公庫收支月報" localSheetId="10">公庫收支!#REF!</definedName>
    <definedName name="臺東縣各鄉鎮市公庫收支月報" localSheetId="24">寺廟登記概況!#REF!</definedName>
    <definedName name="臺東縣各鄉鎮市公庫收支月報" localSheetId="14">公庫收支!#REF!</definedName>
    <definedName name="臺東縣各鄉鎮市公庫收支月報" localSheetId="13">公庫收支!#REF!</definedName>
    <definedName name="臺東縣各鄉鎮市公庫收支月報" localSheetId="15">公庫收支!#REF!</definedName>
    <definedName name="臺東縣各鄉鎮市公庫收支月報" localSheetId="23">宗教財團法人概況!#REF!</definedName>
    <definedName name="臺東縣各鄉鎮市公庫收支月報" localSheetId="26">宗教團體興辦公益慈善及社會教化事業概況!#REF!</definedName>
    <definedName name="臺東縣各鄉鎮市公庫收支月報" localSheetId="25">'教會（堂）概況'!#REF!</definedName>
    <definedName name="臺東縣各鄉鎮市公庫收支月報" localSheetId="35">公庫收支!#REF!</definedName>
    <definedName name="臺東縣各鄉鎮市公庫收支月報" localSheetId="36">公庫收支!#REF!</definedName>
    <definedName name="臺東縣各鄉鎮市公庫收支月報" localSheetId="34">公庫收支!#REF!</definedName>
    <definedName name="臺東縣各鄉鎮市公庫收支月報" localSheetId="37">公庫收支!#REF!</definedName>
    <definedName name="臺東縣各鄉鎮市公庫收支月報" localSheetId="4">公庫收支!#REF!</definedName>
    <definedName name="臺東縣各鄉鎮市公庫收支月報" localSheetId="6">公庫收支!#REF!</definedName>
    <definedName name="臺東縣各鄉鎮市公庫收支月報" localSheetId="8">公庫收支!#REF!</definedName>
    <definedName name="臺東縣各鄉鎮市公庫收支月報" localSheetId="5">公庫收支!#REF!</definedName>
    <definedName name="臺東縣各鄉鎮市公庫收支月報" localSheetId="7">公庫收支!#REF!</definedName>
    <definedName name="臺東縣各鄉鎮市公庫收支月報" localSheetId="9">公庫收支!#REF!</definedName>
    <definedName name="臺東縣各鄉鎮市公庫收支月報" localSheetId="38">公庫收支!#REF!</definedName>
    <definedName name="臺東縣各鄉鎮市公庫收支月報" localSheetId="33">公庫收支!#REF!</definedName>
    <definedName name="臺東縣各鄉鎮市公庫收支月報" localSheetId="21">調解委員會組織概況!#REF!</definedName>
    <definedName name="臺東縣各鄉鎮市公庫收支月報" localSheetId="11">公庫收支!#REF!</definedName>
    <definedName name="臺東縣各鄉鎮市公庫收支月報" localSheetId="20">辦理調解業務概況!#REF!</definedName>
    <definedName name="臺東縣各鄉鎮市公庫收支月報" localSheetId="18">公庫收支!#REF!</definedName>
    <definedName name="臺東縣各鄉鎮市公庫收支月報" localSheetId="17">公庫收支!#REF!</definedName>
    <definedName name="臺東縣各鄉鎮市公庫收支月報">公庫收支!#REF!</definedName>
    <definedName name="臺東縣卑南鄉公庫收支月報" localSheetId="24">#REF!</definedName>
    <definedName name="臺東縣卑南鄉公庫收支月報" localSheetId="23">#REF!</definedName>
    <definedName name="臺東縣卑南鄉公庫收支月報" localSheetId="26">#REF!</definedName>
    <definedName name="臺東縣卑南鄉公庫收支月報" localSheetId="25">#REF!</definedName>
    <definedName name="臺東縣卑南鄉公庫收支月報" localSheetId="21">#REF!</definedName>
    <definedName name="臺東縣卑南鄉公庫收支月報" localSheetId="20">#REF!</definedName>
    <definedName name="臺東縣卑南鄉公庫收支月報">預告統計資料發布時間表!$B$11</definedName>
    <definedName name="調解委員會組織概況" localSheetId="39">#REF!</definedName>
    <definedName name="調解委員會組織概況" localSheetId="10">#REF!</definedName>
    <definedName name="調解委員會組織概況" localSheetId="24">#REF!</definedName>
    <definedName name="調解委員會組織概況" localSheetId="14">#REF!</definedName>
    <definedName name="調解委員會組織概況" localSheetId="13">#REF!</definedName>
    <definedName name="調解委員會組織概況" localSheetId="15">#REF!</definedName>
    <definedName name="調解委員會組織概況" localSheetId="23">#REF!</definedName>
    <definedName name="調解委員會組織概況" localSheetId="26">#REF!</definedName>
    <definedName name="調解委員會組織概況" localSheetId="25">#REF!</definedName>
    <definedName name="調解委員會組織概況" localSheetId="35">#REF!</definedName>
    <definedName name="調解委員會組織概況" localSheetId="36">#REF!</definedName>
    <definedName name="調解委員會組織概況" localSheetId="34">#REF!</definedName>
    <definedName name="調解委員會組織概況" localSheetId="37">#REF!</definedName>
    <definedName name="調解委員會組織概況" localSheetId="4">#REF!</definedName>
    <definedName name="調解委員會組織概況" localSheetId="6">#REF!</definedName>
    <definedName name="調解委員會組織概況" localSheetId="8">#REF!</definedName>
    <definedName name="調解委員會組織概況" localSheetId="5">#REF!</definedName>
    <definedName name="調解委員會組織概況" localSheetId="7">#REF!</definedName>
    <definedName name="調解委員會組織概況" localSheetId="9">#REF!</definedName>
    <definedName name="調解委員會組織概況" localSheetId="38">#REF!</definedName>
    <definedName name="調解委員會組織概況" localSheetId="33">#REF!</definedName>
    <definedName name="調解委員會組織概況" localSheetId="11">#REF!</definedName>
    <definedName name="調解委員會組織概況" localSheetId="18">#REF!</definedName>
    <definedName name="調解委員會組織概況" localSheetId="17">#REF!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260" l="1"/>
  <c r="D34" i="260" s="1"/>
  <c r="H34" i="260"/>
  <c r="F34" i="260"/>
  <c r="J33" i="260"/>
  <c r="H33" i="260"/>
  <c r="F33" i="260"/>
  <c r="D33" i="260"/>
  <c r="J32" i="260"/>
  <c r="H32" i="260"/>
  <c r="F32" i="260"/>
  <c r="D32" i="260"/>
  <c r="J31" i="260"/>
  <c r="H31" i="260"/>
  <c r="F31" i="260"/>
  <c r="D31" i="260"/>
  <c r="J30" i="260"/>
  <c r="H30" i="260"/>
  <c r="F30" i="260"/>
  <c r="D30" i="260"/>
  <c r="J29" i="260"/>
  <c r="H29" i="260"/>
  <c r="F29" i="260"/>
  <c r="J28" i="260"/>
  <c r="H28" i="260"/>
  <c r="F28" i="260"/>
  <c r="D28" i="260"/>
  <c r="J27" i="260"/>
  <c r="H27" i="260"/>
  <c r="F27" i="260"/>
  <c r="D27" i="260"/>
  <c r="J26" i="260"/>
  <c r="D26" i="260" s="1"/>
  <c r="H26" i="260"/>
  <c r="F26" i="260"/>
  <c r="J25" i="260"/>
  <c r="H25" i="260"/>
  <c r="F25" i="260"/>
  <c r="D25" i="260"/>
  <c r="J24" i="260"/>
  <c r="H24" i="260"/>
  <c r="F24" i="260"/>
  <c r="J23" i="260"/>
  <c r="H23" i="260"/>
  <c r="F23" i="260"/>
  <c r="J22" i="260"/>
  <c r="H22" i="260"/>
  <c r="F22" i="260"/>
  <c r="D22" i="260"/>
  <c r="J21" i="260"/>
  <c r="H21" i="260"/>
  <c r="F21" i="260"/>
  <c r="J20" i="260"/>
  <c r="D20" i="260" s="1"/>
  <c r="H20" i="260"/>
  <c r="F20" i="260"/>
  <c r="J19" i="260"/>
  <c r="H19" i="260"/>
  <c r="F19" i="260"/>
  <c r="J18" i="260"/>
  <c r="H18" i="260"/>
  <c r="F18" i="260"/>
  <c r="J17" i="260"/>
  <c r="H17" i="260"/>
  <c r="F17" i="260"/>
  <c r="D17" i="260"/>
  <c r="J16" i="260"/>
  <c r="H16" i="260"/>
  <c r="F16" i="260"/>
  <c r="D16" i="260"/>
  <c r="J15" i="260"/>
  <c r="H15" i="260"/>
  <c r="F15" i="260"/>
  <c r="D15" i="260" s="1"/>
  <c r="J14" i="260"/>
  <c r="H14" i="260"/>
  <c r="F14" i="260"/>
  <c r="J13" i="260"/>
  <c r="H13" i="260"/>
  <c r="F13" i="260"/>
  <c r="D13" i="260" s="1"/>
  <c r="J12" i="260"/>
  <c r="H12" i="260"/>
  <c r="F12" i="260"/>
  <c r="D12" i="260" s="1"/>
  <c r="D18" i="260" l="1"/>
  <c r="D21" i="260"/>
  <c r="D23" i="260"/>
  <c r="D29" i="260"/>
  <c r="D24" i="260"/>
  <c r="D19" i="260"/>
  <c r="D14" i="260"/>
  <c r="F11" i="260"/>
  <c r="H11" i="260"/>
  <c r="J11" i="260"/>
  <c r="D11" i="260"/>
</calcChain>
</file>

<file path=xl/sharedStrings.xml><?xml version="1.0" encoding="utf-8"?>
<sst xmlns="http://schemas.openxmlformats.org/spreadsheetml/2006/main" count="2183" uniqueCount="1025">
  <si>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</si>
  <si>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</si>
  <si>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</si>
  <si>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</si>
  <si>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</si>
  <si>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</si>
  <si>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</si>
  <si>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</si>
  <si>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</si>
  <si>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</si>
  <si>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</si>
  <si>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</si>
  <si>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</si>
  <si>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</si>
  <si>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</si>
  <si>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</si>
  <si>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</si>
  <si>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</si>
  <si>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</si>
  <si>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3" type="noConversion"/>
  </si>
  <si>
    <t>＊統計單位：公斤。</t>
    <phoneticPr fontId="13" type="noConversion"/>
  </si>
  <si>
    <t>＊發布週期：月。</t>
    <phoneticPr fontId="13"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</si>
  <si>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</si>
  <si>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</si>
  <si>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3" type="noConversion"/>
  </si>
  <si>
    <t>＊發布週期：年。</t>
    <phoneticPr fontId="13"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</si>
  <si>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</si>
  <si>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</si>
  <si>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</si>
  <si>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</si>
  <si>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3" type="noConversion"/>
  </si>
  <si>
    <t>＊發布週期：年。</t>
    <phoneticPr fontId="13"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</si>
  <si>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</si>
  <si>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</si>
  <si>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</si>
  <si>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</si>
  <si>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</si>
  <si>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</si>
  <si>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</si>
  <si>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</si>
  <si>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3" type="noConversion"/>
  </si>
  <si>
    <t>＊發布週期：年。</t>
    <phoneticPr fontId="13"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</si>
  <si>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</si>
  <si>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</si>
  <si>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</si>
  <si>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</si>
  <si>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</si>
  <si>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</si>
  <si>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</si>
  <si>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</si>
  <si>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3" type="noConversion"/>
  </si>
  <si>
    <t>（五）本表調解方式合計欄應與「3311-04-01-3臺東縣臺東市公所辦理調解業務概況」之結案件數總計相符。</t>
    <phoneticPr fontId="13" type="noConversion"/>
  </si>
  <si>
    <t>資料項目：推行社區發展工作概況</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</si>
  <si>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</si>
  <si>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</si>
  <si>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</si>
  <si>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3"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</si>
  <si>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</si>
  <si>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</si>
  <si>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</si>
  <si>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</si>
  <si>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</si>
  <si>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</si>
  <si>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</si>
  <si>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</si>
  <si>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</si>
  <si>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</si>
  <si>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</si>
  <si>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</si>
  <si>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</si>
  <si>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</si>
  <si>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</si>
  <si>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3"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</si>
  <si>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</si>
  <si>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</si>
  <si>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</si>
  <si>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</si>
  <si>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</si>
  <si>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</si>
  <si>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</si>
  <si>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</si>
  <si>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</si>
  <si>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</si>
  <si>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</si>
  <si>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</si>
  <si>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＊發布週期：季。</t>
    <phoneticPr fontId="13"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</si>
  <si>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3"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</si>
  <si>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3" type="noConversion"/>
  </si>
  <si>
    <t>(三)環保單位自行清運：為本公所(清潔隊)自行回收之資源垃圾。</t>
    <phoneticPr fontId="13" type="noConversion"/>
  </si>
  <si>
    <t>(四)環保單位委託清運：為本公所委託資源回收列冊個體業者或公民營廢棄物清除機構回收之資源垃圾。</t>
    <phoneticPr fontId="13" type="noConversion"/>
  </si>
  <si>
    <t>(五)公私處所自行或委託清運：為公私處所(社區、學校、機關團體)自行或委託公民營廢棄物清除機構回收之資源垃圾。</t>
    <phoneticPr fontId="13" type="noConversion"/>
  </si>
  <si>
    <t>(六)紙類：指紙及其製品(紙容器除外)，如電腦報表紙、報紙、宣傳單、牛皮紙袋、包裝紙、雜誌、書籍、影印紙、傳真紙等。</t>
    <phoneticPr fontId="13"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</si>
  <si>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3" type="noConversion"/>
  </si>
  <si>
    <t>(八)鋁箔包：指以含紙、鋁箔及塑膠之複合材質製成供裝填用之鋁箔包容器。</t>
    <phoneticPr fontId="13" type="noConversion"/>
  </si>
  <si>
    <t>(九)鋁容器：指以鋁為主要材質製成供裝填用之鋁容器，如鋁罐。</t>
    <phoneticPr fontId="13" type="noConversion"/>
  </si>
  <si>
    <t>(十)鐵容器：指以鐵為主要材質製成供裝填用之鐵容器，如鐵罐。</t>
    <phoneticPr fontId="13" type="noConversion"/>
  </si>
  <si>
    <t>(十一)其他金屬製品：指公告應回收廢棄物鋁容器及鐵容器項目以外之其他金屬製品，如一般鐵、鋁、銅...等金屬製品。</t>
    <phoneticPr fontId="13" type="noConversion"/>
  </si>
  <si>
    <t>(十三)包裝用發泡塑膠：指以發泡聚苯乙烯（EPS）、發泡聚乙烯（EPE）、發泡聚丙烯（EPP）、發泡乙烯聚合物（EPO）等材質作為緩衝材、保溫絕熱材之包裝(即保麗龍)。</t>
    <phoneticPr fontId="13" type="noConversion"/>
  </si>
  <si>
    <t>(十五)輪胎：指使用於機動車輛及腳踏車之橡膠材質外胎，但不包括實心胎。</t>
    <phoneticPr fontId="13" type="noConversion"/>
  </si>
  <si>
    <t>(十六)玻璃容器：指以玻璃材質製成供裝填用之容器，如玻璃瓶罐等。</t>
    <phoneticPr fontId="13" type="noConversion"/>
  </si>
  <si>
    <t>(十七)其他玻璃製品：指公告應回收廢棄物玻璃容器項目以外之其他玻璃製品，如玻璃杯、玻璃盤、玻璃碗、玻璃燭臺及碎玻璃等，但不含強化玻璃、隔熱玻璃及裝潢修繕產生的大型玻璃。</t>
    <phoneticPr fontId="13"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</si>
  <si>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3" type="noConversion"/>
  </si>
  <si>
    <t>(二十)鉛蓄電池：包括發動活塞引擎用及其他鉛酸蓄電池，如電瓶。</t>
    <phoneticPr fontId="13"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</si>
  <si>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3" type="noConversion"/>
  </si>
  <si>
    <t>(二十二)資訊物品：指公告應回收之資訊物品，包括筆記型電腦、平板電腦及用於個人電腦之主機板、硬式磁碟機、電源器、機殼、顯示器、印表機、鍵盤等。</t>
    <phoneticPr fontId="13" type="noConversion"/>
  </si>
  <si>
    <t>(二十三)行動電話(含充電器)：指行動電話及其充電器(包括座充及旅充)。</t>
    <phoneticPr fontId="13" type="noConversion"/>
  </si>
  <si>
    <t>(二十四)農藥容器及特殊環境用藥容器：指以塑膠、玻璃、金屬、紙、鋁箔或其他經行政院環境保護署公告之單一或複合材質製成，用以直接裝填成品農藥或特殊環境用藥之容器。</t>
    <phoneticPr fontId="13" type="noConversion"/>
  </si>
  <si>
    <t>(二十五)食用油：指可供食用之動植物油脂。</t>
    <phoneticPr fontId="13" type="noConversion"/>
  </si>
  <si>
    <t>(二十六)其他：指無法直接歸類之回收項目，如巨大垃圾等，或直轄市、縣（市）主管機關增訂並報請中央主管機關備查之其他一般廢棄物回收項目，如潤滑油、塑膠袋等。</t>
    <phoneticPr fontId="13"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</si>
  <si>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</si>
  <si>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</si>
  <si>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</si>
  <si>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3"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</si>
  <si>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</si>
  <si>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</si>
  <si>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</si>
  <si>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3"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</si>
  <si>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</si>
  <si>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</si>
  <si>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</si>
  <si>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</si>
  <si>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</si>
  <si>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</si>
  <si>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</si>
  <si>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</si>
  <si>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</si>
  <si>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</si>
  <si>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</si>
  <si>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</si>
  <si>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3"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</si>
  <si>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</si>
  <si>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</si>
  <si>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</si>
  <si>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3" type="noConversion"/>
  </si>
  <si>
    <t>資料種類：環境統計</t>
    <phoneticPr fontId="13" type="noConversion"/>
  </si>
  <si>
    <t>資料種類：行政統計</t>
    <phoneticPr fontId="13" type="noConversion"/>
  </si>
  <si>
    <t>資料種類：社會保障統計</t>
    <phoneticPr fontId="13"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</si>
  <si>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</si>
  <si>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</si>
  <si>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</si>
  <si>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</si>
  <si>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</si>
  <si>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</si>
  <si>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</si>
  <si>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</si>
  <si>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</si>
  <si>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</si>
  <si>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3"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</si>
  <si>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</si>
  <si>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</si>
  <si>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</si>
  <si>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</si>
  <si>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</si>
  <si>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</si>
  <si>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</si>
  <si>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</si>
  <si>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</si>
  <si>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</si>
  <si>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</si>
  <si>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</si>
  <si>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</si>
  <si>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</si>
  <si>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</si>
  <si>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</si>
  <si>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3" type="noConversion"/>
  </si>
  <si>
    <t>資料項目：寺廟登記概況</t>
    <phoneticPr fontId="5" type="noConversion"/>
  </si>
  <si>
    <t>（一）寺廟數：分為總座數、登記別、類別、組織型態。</t>
    <phoneticPr fontId="13" type="noConversion"/>
  </si>
  <si>
    <t>橫項依「宗教別」分；縱項依「寺廟數」、「不動產」及「信徒人數」分。</t>
    <phoneticPr fontId="13" type="noConversion"/>
  </si>
  <si>
    <t>＊統計分類：</t>
    <phoneticPr fontId="5" type="noConversion"/>
  </si>
  <si>
    <t>（二）不動產：分為寺廟、其他。</t>
    <phoneticPr fontId="13"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</si>
  <si>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</si>
  <si>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</si>
  <si>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t>＊統計單位：座。</t>
    <phoneticPr fontId="13" type="noConversion"/>
  </si>
  <si>
    <t>＊統計單位：座、平方公尺、人。</t>
    <phoneticPr fontId="13" type="noConversion"/>
  </si>
  <si>
    <t>＊資料變革：無。</t>
    <phoneticPr fontId="13"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</si>
  <si>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</si>
  <si>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</si>
  <si>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</si>
  <si>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</si>
  <si>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</si>
  <si>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</si>
  <si>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</si>
  <si>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3" type="noConversion"/>
  </si>
  <si>
    <t>（一）醫療機構：分為醫院數、診所數。</t>
    <phoneticPr fontId="13" type="noConversion"/>
  </si>
  <si>
    <t>（二）文教機構：分為大學數、專科學校數、中學數、職校數、小學數、幼兒園數、圖書閱覽室數、其他。</t>
    <phoneticPr fontId="13" type="noConversion"/>
  </si>
  <si>
    <t>（三）公益慈善事業：分為養老院數、身心障礙教養院數、青少年輔導院數、福利基金會數、學生宿舍處數、技藝研習處數、社會服務中心數。</t>
    <phoneticPr fontId="13"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</si>
  <si>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</si>
  <si>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</si>
  <si>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</si>
  <si>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</si>
  <si>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3" type="noConversion"/>
  </si>
  <si>
    <t>資料種類：營造業統計</t>
    <phoneticPr fontId="13" type="noConversion"/>
  </si>
  <si>
    <t>資料種類：其他行政統計</t>
    <phoneticPr fontId="13" type="noConversion"/>
  </si>
  <si>
    <t>資料種類：宗教統計</t>
    <phoneticPr fontId="13" type="noConversion"/>
  </si>
  <si>
    <t>資料種類：土地統計</t>
    <phoneticPr fontId="13"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</si>
  <si>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</si>
  <si>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</si>
  <si>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</si>
  <si>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</si>
  <si>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3" type="noConversion"/>
  </si>
  <si>
    <t>2.長期耕作地：指土壤不容易貯水或水量不足只能栽培陸稻、雜糧及果樹類等之耕地。</t>
  </si>
  <si>
    <t>(三)長期休閒地：係指耕地長期荒蕪，未種植作物之土地。</t>
  </si>
  <si>
    <t>資料項目：天然災害水土保持設施損失情形</t>
    <phoneticPr fontId="5" type="noConversion"/>
  </si>
  <si>
    <t>資料種類：天然災害統計</t>
    <phoneticPr fontId="13" type="noConversion"/>
  </si>
  <si>
    <t>資料種類：運輸統計</t>
    <phoneticPr fontId="13" type="noConversion"/>
  </si>
  <si>
    <t>五、資料品質</t>
    <phoneticPr fontId="13" type="noConversion"/>
  </si>
  <si>
    <t>七、其他事項：無。</t>
    <phoneticPr fontId="13" type="noConversion"/>
  </si>
  <si>
    <t>＊統計標準時間：以每季底之事實為準。</t>
    <phoneticPr fontId="5" type="noConversion"/>
  </si>
  <si>
    <r>
      <t>＊</t>
    </r>
    <r>
      <rPr>
        <sz val="14"/>
        <color indexed="8"/>
        <rFont val="標楷體"/>
        <family val="4"/>
        <charset val="136"/>
      </rPr>
      <t xml:space="preserve">書面：       （ ）新聞稿   （◎）報表  </t>
    </r>
  </si>
  <si>
    <t>三、資料範圍、週期及時效</t>
    <phoneticPr fontId="13" type="noConversion"/>
  </si>
  <si>
    <t>＊同步發送單位（說明資料發布時同步發送之單位或可同步查得該資料之網址）：衛生福利部統計處。</t>
    <phoneticPr fontId="5" type="noConversion"/>
  </si>
  <si>
    <t>＊同步發送單位（說明資料發布時同步發送之單位或可同步查得該資料之網址）：臺東縣政府社會處。</t>
    <phoneticPr fontId="5" type="noConversion"/>
  </si>
  <si>
    <t>＊同步發送單位（說明資料發布時同步發送之單位或可同步查得該資料之網址）：臺東縣環保局。</t>
    <phoneticPr fontId="5" type="noConversion"/>
  </si>
  <si>
    <t>＊統計單位：廠(座)、輛。</t>
    <phoneticPr fontId="13"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</si>
  <si>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</si>
  <si>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</si>
  <si>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3" type="noConversion"/>
  </si>
  <si>
    <t>（二）刑事結案件數：按妨害風化、妨害婚姻及家庭、傷害、妨害自由名譽信用
及秘密、竊盜及侵占詐欺、毀棄損壞及其他分。</t>
    <phoneticPr fontId="13" type="noConversion"/>
  </si>
  <si>
    <t>（一）民事結案件數：按債權、債務、
物權、親屬、繼承、商事、營建工程及其他分。</t>
    <phoneticPr fontId="13"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</si>
  <si>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</si>
  <si>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</si>
  <si>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＊統計分類：橫項依「鄉鎮市別」分；縱項依「委員總人數」、「性別」、「年齡」、「教育程度」、「行業」、「服務公職」及「委員年資」分。</t>
    <phoneticPr fontId="5" type="noConversion"/>
  </si>
  <si>
    <t>＊統計單位：件、%。</t>
    <phoneticPr fontId="13"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</si>
  <si>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3"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</si>
  <si>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</si>
  <si>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</si>
  <si>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</si>
  <si>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＊統計單位：處、平方公尺、座、具、個。</t>
    <phoneticPr fontId="13" type="noConversion"/>
  </si>
  <si>
    <t>（十）本年遷出數：指撿骨或遷至其他骨灰（骸）存放設施安厝。</t>
    <phoneticPr fontId="13" type="noConversion"/>
  </si>
  <si>
    <t>（十一）開放中：係指設施營運中，受理民眾申請埋葬或骨灰（骸）存放。</t>
    <phoneticPr fontId="13" type="noConversion"/>
  </si>
  <si>
    <t>（十二）已停用：係指設施已禁葬或不再提供骨灰（骸）存放服務。</t>
    <phoneticPr fontId="13"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</si>
  <si>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</si>
  <si>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</si>
  <si>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</si>
  <si>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（四）年底處數
1.開放中：係指設施營運中，受理民眾申請骨灰（骸）存放。
2.已停用：係指設施不再提供骨灰（骸）存放服務。</t>
    <phoneticPr fontId="13" type="noConversion"/>
  </si>
  <si>
    <t>＊統計單位：處、位數。</t>
    <phoneticPr fontId="13" type="noConversion"/>
  </si>
  <si>
    <t>＊統計分類：橫項依「鄉鎮市別」及「公私立別」分；縱項依「年底處數」、「年底最大容量」、「年底已使用量」、「年底尚未使用量」、「本年納入數量」及「本年遷出數量」分。</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</si>
  <si>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</si>
  <si>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</si>
  <si>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</si>
  <si>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</si>
  <si>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</si>
  <si>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</si>
  <si>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</si>
  <si>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</si>
  <si>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</si>
  <si>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</si>
  <si>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3" type="noConversion"/>
  </si>
  <si>
    <t>＊統計單位：件、個、人。</t>
    <phoneticPr fontId="13"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</si>
  <si>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</si>
  <si>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</si>
  <si>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</si>
  <si>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3"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</si>
  <si>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</si>
  <si>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</si>
  <si>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</si>
  <si>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</si>
  <si>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</si>
  <si>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</si>
  <si>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</si>
  <si>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</si>
  <si>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</si>
  <si>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</si>
  <si>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</si>
  <si>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</si>
  <si>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＊統計單位：道路總長度：公里；總工程費：新台幣元。</t>
    <phoneticPr fontId="13"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</si>
  <si>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</si>
  <si>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</si>
  <si>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</si>
  <si>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</si>
  <si>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</si>
  <si>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</si>
  <si>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</si>
  <si>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</si>
  <si>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</si>
  <si>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</si>
  <si>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</si>
  <si>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</si>
  <si>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＊同步發送單位（說明資料發布時同步發送之單位或可同步查得該資料之網址）：臺東縣政府建設處。</t>
  </si>
  <si>
    <t>＊統計指標編製方法與資料來源說明：依據本公所資料彙編。</t>
  </si>
  <si>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</si>
  <si>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</si>
  <si>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</si>
  <si>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</si>
  <si>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</si>
  <si>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</si>
  <si>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</si>
  <si>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</si>
  <si>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3"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</si>
  <si>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</si>
  <si>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</si>
  <si>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</si>
  <si>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</si>
  <si>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</si>
  <si>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</si>
  <si>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</si>
  <si>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</si>
  <si>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</si>
  <si>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</si>
  <si>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</si>
  <si>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</si>
  <si>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</si>
  <si>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</si>
  <si>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</si>
  <si>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</si>
  <si>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</si>
  <si>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</si>
  <si>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</si>
  <si>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</si>
  <si>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</si>
  <si>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</si>
  <si>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3"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</si>
  <si>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</si>
  <si>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</si>
  <si>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3"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</si>
  <si>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</si>
  <si>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</si>
  <si>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</si>
  <si>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</si>
  <si>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</si>
  <si>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</si>
  <si>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</si>
  <si>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</si>
  <si>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</si>
  <si>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</si>
  <si>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</si>
  <si>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</si>
  <si>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</si>
  <si>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</si>
  <si>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</si>
  <si>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</si>
  <si>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</si>
  <si>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</si>
  <si>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＊統計資料交叉查核及確保資料合理性之機制（說明各項資料之相互關係及不同資料來源之相關統計差異性）：為確保資料品質，運用電腦程式進行檢誤，對於異常資料再請各相關機關補正。</t>
  </si>
  <si>
    <t>＊同步發送單位（說明資料發布時同步發送之單位或可同步查得該資料之網址）：臺東縣政府民政處。</t>
    <phoneticPr fontId="13" type="noConversion"/>
  </si>
  <si>
    <t>＊統計指標編製方法與資料來源說明：依據本所資料彙編。</t>
    <phoneticPr fontId="13"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</si>
  <si>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</si>
  <si>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</si>
  <si>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3" type="noConversion"/>
  </si>
  <si>
    <t>＊統計單位：座、塊、公尺、公頃、平方公尺。</t>
  </si>
  <si>
    <t>＊統計指標編製方法與資料來源說明：本所依相關工程資料編製。</t>
    <phoneticPr fontId="13" type="noConversion"/>
  </si>
  <si>
    <t>資料項目：治山防災整體治理工程</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</si>
  <si>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</si>
  <si>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</si>
  <si>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＊統計分類：依本年度(總預算)、以前年度(總預算)、特別預算及預算外之收入、支出，分別填列本月數、累計數。</t>
    <phoneticPr fontId="5" type="noConversion"/>
  </si>
  <si>
    <r>
      <t>資料項目：</t>
    </r>
    <r>
      <rPr>
        <sz val="14"/>
        <color rgb="FFFF0000"/>
        <rFont val="標楷體"/>
        <family val="4"/>
        <charset val="136"/>
      </rPr>
      <t>獨居老人服務概況</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</si>
  <si>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</si>
  <si>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</si>
  <si>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</si>
  <si>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</si>
  <si>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</si>
  <si>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</si>
  <si>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</si>
  <si>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</si>
  <si>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</si>
  <si>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</si>
  <si>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</si>
  <si>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3"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</si>
  <si>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</si>
  <si>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</si>
  <si>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</si>
  <si>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2" type="noConversion"/>
  </si>
  <si>
    <t>(二)收費：指依收費方式含停車費(計時收費、計次收費)及充電費在內。</t>
    <phoneticPr fontId="22" type="noConversion"/>
  </si>
  <si>
    <t>(三)不收費：指停車格位免費供民眾停放。</t>
    <phoneticPr fontId="22" type="noConversion"/>
  </si>
  <si>
    <t>＊統計指標編製方法與資料來源說明：
由本所辦理路邊停車位統計之單位，依據原始資料分別統計彙編。</t>
    <phoneticPr fontId="5" type="noConversion"/>
  </si>
  <si>
    <t>資料項目：路邊停車位概況</t>
    <phoneticPr fontId="5" type="noConversion"/>
  </si>
  <si>
    <t>資料項目：路外停車位概況－身心障礙者專用停車位</t>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</si>
  <si>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</si>
  <si>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</si>
  <si>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</si>
  <si>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t>(一)路外停車位：指道路之路面外，以平面或立體式(包括匝道式、機械式或塔台式)等所設，停放車輛之車位。</t>
    <phoneticPr fontId="13" type="noConversion"/>
  </si>
  <si>
    <t>(二)公有：指停車場屬於政府所有(含委託民間經營)，但不包含單純租賃契約(如公有土地出租，民間自行規劃為停車場者)。</t>
    <phoneticPr fontId="13" type="noConversion"/>
  </si>
  <si>
    <t>(三)私有：指停車場之所有權屬於民間，含租用土地，規劃為停車場者。</t>
    <phoneticPr fontId="13"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</si>
  <si>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</si>
  <si>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</si>
  <si>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3" type="noConversion"/>
  </si>
  <si>
    <t>(二)收費：指依收費方式含計時收費及計次收費在內。</t>
    <phoneticPr fontId="13" type="noConversion"/>
  </si>
  <si>
    <t>(三)不收費：指停車格位免費供民眾停放。</t>
    <phoneticPr fontId="13" type="noConversion"/>
  </si>
  <si>
    <t>＊統計分類：
路邊停車位依停放車種分小型車及機車，並依計費方式分收費及不收費。</t>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</si>
  <si>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</si>
  <si>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</si>
  <si>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</si>
  <si>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3" type="noConversion"/>
  </si>
  <si>
    <t>(五)不收費：指停車格位免費供民眾停放。</t>
    <phoneticPr fontId="13"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</si>
  <si>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</si>
  <si>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</si>
  <si>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</si>
  <si>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</si>
  <si>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3"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</si>
  <si>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</si>
  <si>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</si>
  <si>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</si>
  <si>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</si>
  <si>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</si>
  <si>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</si>
  <si>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</si>
  <si>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</si>
  <si>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</si>
  <si>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</si>
  <si>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</si>
  <si>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</si>
  <si>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</si>
  <si>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</si>
  <si>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</si>
  <si>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</si>
  <si>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</si>
  <si>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</si>
  <si>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</si>
  <si>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</si>
  <si>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3" type="noConversion"/>
  </si>
  <si>
    <t>(十四)其他塑膠製品：指公告應回收廢棄物塑膠容器項目(含平板包材)及包裝用發泡塑膠以外之其他塑膠製品，如水管、水桶、保鮮盒、臉盆、雨衣雨鞋等，但不含塑膠袋。</t>
    <phoneticPr fontId="13" type="noConversion"/>
  </si>
  <si>
    <t>(二十七)本表皆以公斤為單位，若無法得其實際重量，請至「生活廢棄物質管理資訊系統」主管機關頁面&gt;點選「常見問題區」中「資源回收項目重量折算標準」可供參考，網址：https://hwms.moenv.gov.tw。</t>
    <phoneticPr fontId="13"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</si>
  <si>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</si>
  <si>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</si>
  <si>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</si>
  <si>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</si>
  <si>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</si>
  <si>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</si>
  <si>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</si>
  <si>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</si>
  <si>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</si>
  <si>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</si>
  <si>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</si>
  <si>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</si>
  <si>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</si>
  <si>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</si>
  <si>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</si>
  <si>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t>資料項目：垃圾回收清除車輛數</t>
    <phoneticPr fontId="5" type="noConversion"/>
  </si>
  <si>
    <t>資料種類：資源循環統計</t>
    <phoneticPr fontId="13" type="noConversion"/>
  </si>
  <si>
    <t>＊統計地區範圍及對象：本所垃圾回收清除車輛均為統計對象。</t>
    <phoneticPr fontId="5" type="noConversion"/>
  </si>
  <si>
    <t>(一)垃圾回收清除車輛：指執行機關執行一般廢棄物回收、清除作業之車輛。</t>
    <phoneticPr fontId="13" type="noConversion"/>
  </si>
  <si>
    <t>(六)其他框式垃圾車：資源(含廚餘)回收垃圾車以外之框式垃圾車。</t>
    <phoneticPr fontId="13" type="noConversion"/>
  </si>
  <si>
    <t>＊統計單位：輛。</t>
    <phoneticPr fontId="13" type="noConversion"/>
  </si>
  <si>
    <t>＊統計分類：橫項目按垃圾回收清除車輛別分。</t>
    <phoneticPr fontId="5" type="noConversion"/>
  </si>
  <si>
    <t>＊統計指標編製方法與資料來源說明：依據本所垃圾回收清除車輛資料彙編。</t>
    <phoneticPr fontId="5" type="noConversion"/>
  </si>
  <si>
    <t>(八)清溝(溝泥)車：
執行溝泥清除或載運作業之車輛，車體至少具備以下設備其中一項：(1)抽吸設備、(2)沖洗設備、(3)貯存桶槽。</t>
    <phoneticPr fontId="13" type="noConversion"/>
  </si>
  <si>
    <t>(九)掃(洗)街車：
執行道路路面洗掃任務之車輛，車體至少具備以下設備其中一項：(1) 旋轉刷毛/水洗/真空吸引設備、(2)貯存桶槽。</t>
    <phoneticPr fontId="13" type="noConversion"/>
  </si>
  <si>
    <t>(七)水肥車：
執行水肥回收、清除作業之車輛，車體至少具備以下設備其中一項：(1)抽吸設備、(2)貯存桶槽。</t>
    <phoneticPr fontId="13" type="noConversion"/>
  </si>
  <si>
    <t>(五)資源(含廚餘)回收垃圾車：
框式垃圾車用以執行資源垃圾或廚餘之回收、清除作業，車身應具備舉伸或傾卸設備。</t>
    <phoneticPr fontId="13"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</si>
  <si>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3" type="noConversion"/>
  </si>
  <si>
    <t>(三)密封式垃圾車：
車體為密封空間，車身應具備投棄口或壓縮裝置，如密封車、密封壓縮車、密封轉運車等。</t>
    <phoneticPr fontId="13" type="noConversion"/>
  </si>
  <si>
    <t>(二)子母式垃圾車：
子車與母車可分離，以垃圾子車放置執行機關指定地點，供垃圾投棄、收集，再由母車將子車運往垃圾處理場。</t>
    <phoneticPr fontId="13" type="noConversion"/>
  </si>
  <si>
    <t>＊統計單位：座。</t>
    <phoneticPr fontId="13"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</si>
  <si>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</si>
  <si>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</si>
  <si>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</si>
  <si>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3" type="noConversion"/>
  </si>
  <si>
    <t>(四)堆置場：指一般廢棄物於處理前暫時放置之特定地點。</t>
    <phoneticPr fontId="13"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</si>
  <si>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</si>
  <si>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3"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</si>
  <si>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3"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</si>
  <si>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</si>
  <si>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</si>
  <si>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3"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</si>
  <si>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</si>
  <si>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3" type="noConversion"/>
  </si>
  <si>
    <t>(四) 委辦費：係指委託其他政府、機關、學校、團體及個人等進行學術研究、辦理機關職掌業務（含媒體政策及業務宣導）等經費。</t>
    <phoneticPr fontId="13" type="noConversion"/>
  </si>
  <si>
    <t>(五) 土地：係指公務所需房屋基地、地上物拆遷補償及其他土地購置經費。</t>
    <phoneticPr fontId="13" type="noConversion"/>
  </si>
  <si>
    <t>(六) 其他支出：係指預備金及其他無法歸入之科目。</t>
    <phoneticPr fontId="13" type="noConversion"/>
  </si>
  <si>
    <t>(七) 環境部補助款：係指由環境部補助之經費，並納入該年預算者。</t>
    <phoneticPr fontId="13" type="noConversion"/>
  </si>
  <si>
    <t>(八) 其他政府補助款：係指由環境部除外之其他政府機關（構）補助之經費，並納入該年預算者。</t>
    <phoneticPr fontId="13"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</si>
  <si>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</si>
  <si>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</si>
  <si>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3"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</si>
  <si>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</si>
  <si>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</si>
  <si>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3" type="noConversion"/>
  </si>
  <si>
    <t>(一) 鄉鎮市公所清潔隊決算：
係指各鄉鎮市公所清潔隊歲出（歲入）決算，包含決算書歲出政事別及歲入來源別中環境保護相關之經常門與資本門等經費。</t>
    <phoneticPr fontId="13"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</si>
  <si>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</si>
  <si>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3" type="noConversion"/>
  </si>
  <si>
    <t>(四) 委辦費：
係指委託其他政府、機關、學校、團體及個人等進行學術研究、辦理機關職掌業務（含媒體政策及業務宣導）等經費。</t>
    <phoneticPr fontId="13" type="noConversion"/>
  </si>
  <si>
    <t>(六) 折舊：
係依國有財產法所訂之財產範圍按使用年限提列之當年成本分攤金額，包含動產及不動產，但不含土地、有價證卷及權利。</t>
    <phoneticPr fontId="13" type="noConversion"/>
  </si>
  <si>
    <t>(八) 環境部補助款：
係指由環境部補助之經費，並納入該年決算者，包含實現數、應收數及保留數。</t>
    <phoneticPr fontId="13" type="noConversion"/>
  </si>
  <si>
    <t>(九) 其他政府補助款：
係指由環境部除外之其他政府機關（構）補助之經費，並納入該年決算者。</t>
    <phoneticPr fontId="13" type="noConversion"/>
  </si>
  <si>
    <t>(五) 土地：
係指公務所需房屋基地、地上物拆遷補償及其他土地購置經費。</t>
    <phoneticPr fontId="13" type="noConversion"/>
  </si>
  <si>
    <t>＊統計指標編製方法與資料來源說明：依據本所清潔隊環境保護決算資料編製。</t>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</si>
  <si>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</si>
  <si>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</si>
  <si>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</si>
  <si>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</si>
  <si>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</si>
  <si>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</si>
  <si>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</si>
  <si>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</si>
  <si>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</si>
  <si>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</si>
  <si>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</si>
  <si>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</si>
  <si>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</si>
  <si>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</si>
  <si>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</si>
  <si>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</si>
  <si>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t>(114</t>
    </r>
    <r>
      <rPr>
        <sz val="10"/>
        <rFont val="新細明體"/>
        <family val="1"/>
        <charset val="136"/>
      </rPr>
      <t>年</t>
    </r>
    <r>
      <rPr>
        <sz val="10"/>
        <rFont val="Times New Roman"/>
        <family val="1"/>
      </rPr>
      <t>2</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</si>
  <si>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</si>
  <si>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t>
    </r>
    <r>
      <rPr>
        <sz val="10"/>
        <rFont val="新細明體"/>
        <family val="1"/>
        <charset val="136"/>
      </rPr>
      <t>月</t>
    </r>
    <r>
      <rPr>
        <sz val="10"/>
        <rFont val="Times New Roman"/>
        <family val="1"/>
      </rPr>
      <t>)</t>
    </r>
  </si>
  <si>
    <r>
      <rPr>
        <b/>
        <sz val="11"/>
        <color indexed="8"/>
        <rFont val="標楷體"/>
        <family val="4"/>
        <charset val="136"/>
      </rPr>
      <t>運輸統計</t>
    </r>
    <phoneticPr fontId="5" type="noConversion"/>
  </si>
  <si>
    <r>
      <rPr>
        <b/>
        <sz val="11"/>
        <color indexed="8"/>
        <rFont val="標楷體"/>
        <family val="4"/>
        <charset val="136"/>
      </rPr>
      <t>社會保障統計</t>
    </r>
    <phoneticPr fontId="5" type="noConversion"/>
  </si>
  <si>
    <r>
      <rPr>
        <u/>
        <sz val="12"/>
        <color theme="10"/>
        <rFont val="標楷體"/>
        <family val="4"/>
        <charset val="136"/>
      </rPr>
      <t>推行社區發展工作概況</t>
    </r>
    <phoneticPr fontId="5" type="noConversion"/>
  </si>
  <si>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</si>
  <si>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</si>
  <si>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</si>
  <si>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</si>
  <si>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rPr>
        <u/>
        <sz val="12"/>
        <color theme="10"/>
        <rFont val="標楷體"/>
        <family val="4"/>
        <charset val="136"/>
      </rPr>
      <t>調解委員會組織概況</t>
    </r>
    <phoneticPr fontId="5" type="noConversion"/>
  </si>
  <si>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</si>
  <si>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</si>
  <si>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</si>
  <si>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</si>
  <si>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</si>
  <si>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</si>
  <si>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</si>
  <si>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</si>
  <si>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</si>
  <si>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</si>
  <si>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</si>
  <si>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</si>
  <si>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</si>
  <si>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</si>
  <si>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</si>
  <si>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</si>
  <si>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</si>
  <si>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</si>
  <si>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</si>
  <si>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</si>
  <si>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</si>
  <si>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</si>
  <si>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</si>
  <si>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</si>
  <si>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</si>
  <si>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8" type="noConversion"/>
  </si>
  <si>
    <r>
      <t>資料項目：</t>
    </r>
    <r>
      <rPr>
        <sz val="14"/>
        <color indexed="8"/>
        <rFont val="標楷體"/>
        <family val="4"/>
        <charset val="136"/>
      </rPr>
      <t>公庫收支</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</si>
  <si>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</si>
  <si>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</si>
  <si>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</si>
  <si>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</si>
  <si>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3" type="noConversion"/>
  </si>
  <si>
    <t>(三)鐵路車站、航空站及捷運交會轉乘站。</t>
    <phoneticPr fontId="13" type="noConversion"/>
  </si>
  <si>
    <t>(四)營業場所總樓地板面積一萬平方公尺以上之百貨公司及零售式量販店。</t>
    <phoneticPr fontId="13" type="noConversion"/>
  </si>
  <si>
    <t>(五)設有兒科病房或產科病房之區域級以上醫院。</t>
    <phoneticPr fontId="13" type="noConversion"/>
  </si>
  <si>
    <t>(六)觀光遊樂業之園區。</t>
    <phoneticPr fontId="13" type="noConversion"/>
  </si>
  <si>
    <t>(一)法定應設孕婦及育有六歲以下兒童者停車位：
指依兒童及少年福利與權益保障法應設置之孕婦及育有六歲以下兒童者停車位數量。</t>
    <phoneticPr fontId="13" type="noConversion"/>
  </si>
  <si>
    <t>(二)已設置孕婦及育有六歲以下兒童者停車位：
指實際已設置之孕婦及育有六歲以下兒童者停車位數量。</t>
    <phoneticPr fontId="13"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</si>
  <si>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</si>
  <si>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</si>
  <si>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3"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</si>
  <si>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</si>
  <si>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</si>
  <si>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b/>
        <sz val="11"/>
        <color indexed="8"/>
        <rFont val="標楷體"/>
        <family val="4"/>
        <charset val="136"/>
      </rPr>
      <t>資源循環統計</t>
    </r>
    <phoneticPr fontId="5" type="noConversion"/>
  </si>
  <si>
    <r>
      <rPr>
        <b/>
        <sz val="11"/>
        <color indexed="8"/>
        <rFont val="標楷體"/>
        <family val="4"/>
        <charset val="136"/>
      </rPr>
      <t>其他統計</t>
    </r>
    <phoneticPr fontId="5" type="noConversion"/>
  </si>
  <si>
    <t>路外停車位概況</t>
    <phoneticPr fontId="5" type="noConversion"/>
  </si>
  <si>
    <t>公庫收支</t>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</si>
  <si>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</si>
  <si>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3" type="noConversion"/>
  </si>
  <si>
    <r>
      <t xml:space="preserve">＊統計指標編製方法與資料來源說明：
</t>
    </r>
    <r>
      <rPr>
        <sz val="14"/>
        <rFont val="標楷體"/>
        <family val="4"/>
        <charset val="136"/>
      </rPr>
      <t>依據本所所報獨居老人服務概況資料彙編。</t>
    </r>
    <phoneticPr fontId="5" type="noConversion"/>
  </si>
  <si>
    <t>＊統計單位：人、人次。</t>
    <phoneticPr fontId="13"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</si>
  <si>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</si>
  <si>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</si>
  <si>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</si>
  <si>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</si>
  <si>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＊統計地區範圍及對象：凡轄內依據監督寺廟條例及</t>
    </r>
    <r>
      <rPr>
        <sz val="13.5"/>
        <color rgb="FFFF0000"/>
        <rFont val="標楷體"/>
        <family val="4"/>
        <charset val="136"/>
      </rPr>
      <t>寺廟登記相關規定，領有寺廟登記證者，</t>
    </r>
    <r>
      <rPr>
        <sz val="13.5"/>
        <color indexed="8"/>
        <rFont val="標楷體"/>
        <family val="4"/>
        <charset val="136"/>
      </rPr>
      <t>均為統計對象。</t>
    </r>
    <phoneticPr fontId="5" type="noConversion"/>
  </si>
  <si>
    <t>（三）補辦登記：指違建寺廟，基於主管機關行政管理上的權宜措施，暫准以「補辦」名義所辦理登記之寺廟，其違建態樣如地目不符、無使用執照、未取得合法土地權源者…等。</t>
    <phoneticPr fontId="5" type="noConversion"/>
  </si>
  <si>
    <t>（四）已辦理財團法人登記數：寺廟依辦理寺廟登記須知完成寺廟登記程序後，寺廟負責人依財團法人相關法令規定，申請許可設立為財團法人制寺廟者。</t>
    <phoneticPr fontId="13" type="noConversion"/>
  </si>
  <si>
    <t>（五）未辦理財團法人登記數：寺廟依辦理寺廟登記須知完成寺廟登記程序但後續未申請許可設立為財團法人制寺廟者。</t>
    <phoneticPr fontId="13" type="noConversion"/>
  </si>
  <si>
    <r>
      <t>（六）不動產：</t>
    </r>
    <r>
      <rPr>
        <sz val="14"/>
        <color rgb="FFFF0000"/>
        <rFont val="標楷體"/>
        <family val="4"/>
        <charset val="136"/>
      </rPr>
      <t>凡經辦理登記之寺廟坐落基地之不動產者（包括各筆土地面積總和及寺廟建築物總樓地板面積）屬之，其他部分係指非寺廟坐落基地及寺廟建築之外之土地面積及建築物總樓地板面積之總和。</t>
    </r>
    <phoneticPr fontId="13"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</si>
  <si>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3" type="noConversion"/>
  </si>
  <si>
    <t>(一)社區：依「社區發展工作綱要」第2條規定，係指「經鄉(鎮、市、區)社區發展主管機關劃定，供為依法設立社區發展協會，推動社區發展工作之組織與活動區域」。</t>
    <phoneticPr fontId="13"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</si>
  <si>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</si>
  <si>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</si>
  <si>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</si>
  <si>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</si>
  <si>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</si>
  <si>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</si>
  <si>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</si>
  <si>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</si>
  <si>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</si>
  <si>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</si>
  <si>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3" type="noConversion"/>
  </si>
  <si>
    <r>
      <t xml:space="preserve">(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r>
    <phoneticPr fontId="13" type="noConversion"/>
  </si>
  <si>
    <r>
      <rPr>
        <sz val="14"/>
        <color rgb="FFFF0000"/>
        <rFont val="標楷體"/>
        <family val="4"/>
        <charset val="136"/>
      </rPr>
      <t>6.長期照顧據點：由社區發展協會辦理巷弄長照站、失智服務據點等長照據點，以營造高齡者友善環境，達到在地老化之目標。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7.</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8.</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9.</t>
    </r>
    <r>
      <rPr>
        <sz val="14"/>
        <color indexed="8"/>
        <rFont val="標楷體"/>
        <family val="4"/>
        <charset val="136"/>
      </rPr>
      <t>其他服務：除前目外，由社區發展協會所提供或辦理之服務或活動(如：環境綠美化、資源回收、社區文化導覽、社區產業推廣...等) 所受益之人次。</t>
    </r>
    <phoneticPr fontId="13" type="noConversion"/>
  </si>
  <si>
    <r>
      <t>(十九)乾電池：指以化學能直接轉換成電能，組裝前單只重量小於一公斤</t>
    </r>
    <r>
      <rPr>
        <sz val="14"/>
        <color rgb="FFFF0000"/>
        <rFont val="標楷體"/>
        <family val="4"/>
        <charset val="136"/>
      </rPr>
      <t>（二次鋰電池不受小於一公斤之限制）</t>
    </r>
    <r>
      <rPr>
        <sz val="14"/>
        <color indexed="8"/>
        <rFont val="標楷體"/>
        <family val="4"/>
        <charset val="136"/>
      </rPr>
      <t>，密閉式之小型電池，包括一次電池及二次電池，</t>
    </r>
    <r>
      <rPr>
        <sz val="14"/>
        <color rgb="FFFF0000"/>
        <rFont val="標楷體"/>
        <family val="4"/>
        <charset val="136"/>
      </rPr>
      <t>但不包括鉛蓄電池及需另行添加電解液或其他物質始能產生電能者。若以形狀區分，包括筒型(圓筒及方筒)、鈕釦型及組裝型電池。</t>
    </r>
    <phoneticPr fontId="13" type="noConversion"/>
  </si>
  <si>
    <r>
      <t>(115</t>
    </r>
    <r>
      <rPr>
        <sz val="10"/>
        <rFont val="新細明體"/>
        <family val="1"/>
        <charset val="136"/>
      </rPr>
      <t>年</t>
    </r>
    <r>
      <rPr>
        <sz val="10"/>
        <rFont val="Times New Roman"/>
        <family val="1"/>
      </rPr>
      <t>1</t>
    </r>
    <r>
      <rPr>
        <sz val="10"/>
        <rFont val="新細明體"/>
        <family val="1"/>
        <charset val="136"/>
      </rPr>
      <t>月</t>
    </r>
    <r>
      <rPr>
        <sz val="10"/>
        <rFont val="Times New Roman"/>
        <family val="1"/>
      </rPr>
      <t>)</t>
    </r>
    <phoneticPr fontId="5" type="noConversion"/>
  </si>
  <si>
    <r>
      <t>(115</t>
    </r>
    <r>
      <rPr>
        <sz val="10"/>
        <rFont val="新細明體"/>
        <family val="1"/>
        <charset val="136"/>
      </rPr>
      <t>年</t>
    </r>
    <r>
      <rPr>
        <sz val="10"/>
        <rFont val="Times New Roman"/>
        <family val="1"/>
      </rPr>
      <t>2</t>
    </r>
    <r>
      <rPr>
        <sz val="10"/>
        <rFont val="新細明體"/>
        <family val="1"/>
        <charset val="136"/>
      </rPr>
      <t>月</t>
    </r>
    <r>
      <rPr>
        <sz val="10"/>
        <rFont val="Times New Roman"/>
        <family val="1"/>
      </rPr>
      <t>)</t>
    </r>
    <phoneticPr fontId="5"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</si>
  <si>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</si>
  <si>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</si>
  <si>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</si>
  <si>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</si>
  <si>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</si>
  <si>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</si>
  <si>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</si>
  <si>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</si>
  <si>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</si>
  <si>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5" type="noConversion"/>
  </si>
  <si>
    <r>
      <t>(115</t>
    </r>
    <r>
      <rPr>
        <sz val="10"/>
        <color theme="1"/>
        <rFont val="新細明體"/>
        <family val="1"/>
        <charset val="136"/>
      </rPr>
      <t>年第一季</t>
    </r>
    <r>
      <rPr>
        <sz val="10"/>
        <color theme="1"/>
        <rFont val="Times New Roman"/>
        <family val="1"/>
      </rPr>
      <t>)</t>
    </r>
    <phoneticPr fontId="5" type="noConversion"/>
  </si>
  <si>
    <r>
      <t>(115</t>
    </r>
    <r>
      <rPr>
        <sz val="10"/>
        <color theme="1"/>
        <rFont val="新細明體"/>
        <family val="1"/>
        <charset val="136"/>
      </rPr>
      <t>年第二季</t>
    </r>
    <r>
      <rPr>
        <sz val="10"/>
        <color theme="1"/>
        <rFont val="Times New Roman"/>
        <family val="1"/>
      </rPr>
      <t>)</t>
    </r>
    <phoneticPr fontId="5" type="noConversion"/>
  </si>
  <si>
    <r>
      <t>(115</t>
    </r>
    <r>
      <rPr>
        <sz val="10"/>
        <color theme="1"/>
        <rFont val="新細明體"/>
        <family val="1"/>
        <charset val="136"/>
      </rPr>
      <t>年第三季</t>
    </r>
    <r>
      <rPr>
        <sz val="10"/>
        <color theme="1"/>
        <rFont val="Times New Roman"/>
        <family val="1"/>
      </rPr>
      <t>)</t>
    </r>
    <phoneticPr fontId="5" type="noConversion"/>
  </si>
  <si>
    <t>獨居老人服務概況</t>
    <phoneticPr fontId="5" type="noConversion"/>
  </si>
  <si>
    <r>
      <t>(114</t>
    </r>
    <r>
      <rPr>
        <sz val="10"/>
        <rFont val="新細明體"/>
        <family val="1"/>
        <charset val="136"/>
      </rPr>
      <t>年第四季</t>
    </r>
    <r>
      <rPr>
        <sz val="10"/>
        <rFont val="Times New Roman"/>
        <family val="1"/>
      </rPr>
      <t>)</t>
    </r>
    <phoneticPr fontId="5" type="noConversion"/>
  </si>
  <si>
    <r>
      <t>(115</t>
    </r>
    <r>
      <rPr>
        <sz val="10"/>
        <rFont val="新細明體"/>
        <family val="1"/>
        <charset val="136"/>
      </rPr>
      <t>年第一季</t>
    </r>
    <r>
      <rPr>
        <sz val="10"/>
        <rFont val="Times New Roman"/>
        <family val="1"/>
      </rPr>
      <t>)</t>
    </r>
    <phoneticPr fontId="5" type="noConversion"/>
  </si>
  <si>
    <r>
      <t>(115</t>
    </r>
    <r>
      <rPr>
        <sz val="10"/>
        <rFont val="新細明體"/>
        <family val="1"/>
        <charset val="136"/>
      </rPr>
      <t>年第二季</t>
    </r>
    <r>
      <rPr>
        <sz val="10"/>
        <rFont val="Times New Roman"/>
        <family val="1"/>
      </rPr>
      <t>)</t>
    </r>
    <phoneticPr fontId="5" type="noConversion"/>
  </si>
  <si>
    <r>
      <t>(115</t>
    </r>
    <r>
      <rPr>
        <sz val="10"/>
        <rFont val="新細明體"/>
        <family val="1"/>
        <charset val="136"/>
      </rPr>
      <t>年第三季</t>
    </r>
    <r>
      <rPr>
        <sz val="10"/>
        <rFont val="Times New Roman"/>
        <family val="1"/>
      </rPr>
      <t>)</t>
    </r>
    <phoneticPr fontId="5" type="noConversion"/>
  </si>
  <si>
    <r>
      <t>(114</t>
    </r>
    <r>
      <rPr>
        <sz val="10"/>
        <rFont val="新細明體"/>
        <family val="1"/>
        <charset val="136"/>
      </rPr>
      <t>年</t>
    </r>
    <r>
      <rPr>
        <sz val="10"/>
        <rFont val="Times New Roman"/>
        <family val="1"/>
      </rPr>
      <t>)</t>
    </r>
    <phoneticPr fontId="5" type="noConversion"/>
  </si>
  <si>
    <t>環保人員概況</t>
    <phoneticPr fontId="5" type="noConversion"/>
  </si>
  <si>
    <r>
      <t>(115</t>
    </r>
    <r>
      <rPr>
        <sz val="10"/>
        <color theme="1"/>
        <rFont val="新細明體"/>
        <family val="1"/>
        <charset val="136"/>
      </rPr>
      <t>年上半年度</t>
    </r>
    <r>
      <rPr>
        <sz val="10"/>
        <color theme="1"/>
        <rFont val="Times New Roman"/>
        <family val="1"/>
      </rPr>
      <t>)</t>
    </r>
    <phoneticPr fontId="5" type="noConversion"/>
  </si>
  <si>
    <t>垃圾回收清除車輛數</t>
    <phoneticPr fontId="5" type="noConversion"/>
  </si>
  <si>
    <r>
      <t>(115</t>
    </r>
    <r>
      <rPr>
        <sz val="10"/>
        <rFont val="新細明體"/>
        <family val="1"/>
        <charset val="136"/>
      </rPr>
      <t>年上半年度</t>
    </r>
    <r>
      <rPr>
        <sz val="10"/>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</si>
  <si>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</si>
  <si>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</si>
  <si>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rFont val="新細明體"/>
        <family val="1"/>
        <charset val="136"/>
      </rPr>
      <t>年</t>
    </r>
    <r>
      <rPr>
        <sz val="10"/>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</si>
  <si>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</si>
  <si>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115</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</si>
  <si>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113</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13</t>
    </r>
    <r>
      <rPr>
        <sz val="11"/>
        <color indexed="8"/>
        <rFont val="標楷體"/>
        <family val="4"/>
        <charset val="136"/>
      </rPr>
      <t>日</t>
    </r>
    <phoneticPr fontId="5"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</si>
  <si>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</si>
  <si>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</si>
  <si>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</si>
  <si>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</si>
  <si>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</si>
  <si>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</si>
  <si>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</si>
  <si>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</si>
  <si>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</si>
  <si>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</si>
  <si>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</si>
  <si>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</si>
  <si>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關山鎮</t>
    </r>
    <r>
      <rPr>
        <sz val="14"/>
        <color indexed="8"/>
        <rFont val="標楷體"/>
        <family val="4"/>
        <charset val="136"/>
      </rPr>
      <t>公所全球資訊網</t>
    </r>
    <r>
      <rPr>
        <sz val="14"/>
        <color rgb="FFFF0000"/>
        <rFont val="標楷體"/>
        <family val="4"/>
        <charset val="136"/>
      </rPr>
      <t>（https://www.guanshan.gov.tw/info-5.php）「首頁\資訊專區\統計資料預告發布\115年臺東縣關山鎮公所預告統計資料發布時間表」</t>
    </r>
    <phoneticPr fontId="13" type="noConversion"/>
  </si>
  <si>
    <r>
      <t>「臺東縣</t>
    </r>
    <r>
      <rPr>
        <b/>
        <sz val="14"/>
        <color rgb="FFFF0000"/>
        <rFont val="標楷體"/>
        <family val="4"/>
        <charset val="136"/>
      </rPr>
      <t>關山鎮</t>
    </r>
    <r>
      <rPr>
        <b/>
        <sz val="14"/>
        <rFont val="標楷體"/>
        <family val="4"/>
        <charset val="136"/>
      </rPr>
      <t>公庫收支」統計資料背景說明</t>
    </r>
    <phoneticPr fontId="5" type="noConversion"/>
  </si>
  <si>
    <r>
      <t>「臺東縣</t>
    </r>
    <r>
      <rPr>
        <b/>
        <sz val="14"/>
        <color rgb="FFFF0000"/>
        <rFont val="標楷體"/>
        <family val="4"/>
        <charset val="136"/>
      </rPr>
      <t>關山鎮</t>
    </r>
    <r>
      <rPr>
        <b/>
        <sz val="14"/>
        <color indexed="8"/>
        <rFont val="標楷體"/>
        <family val="4"/>
        <charset val="136"/>
      </rPr>
      <t>資源回收量」統計資料背景說明</t>
    </r>
    <phoneticPr fontId="5" type="noConversion"/>
  </si>
  <si>
    <r>
      <t>「臺東縣</t>
    </r>
    <r>
      <rPr>
        <b/>
        <sz val="14"/>
        <color rgb="FFFF0000"/>
        <rFont val="標楷體"/>
        <family val="4"/>
        <charset val="136"/>
      </rPr>
      <t>關山鎮</t>
    </r>
    <r>
      <rPr>
        <b/>
        <sz val="14"/>
        <color indexed="8"/>
        <rFont val="標楷體"/>
        <family val="4"/>
        <charset val="136"/>
      </rPr>
      <t>一般垃圾及廚餘清理狀況」統計資料背景說明</t>
    </r>
    <phoneticPr fontId="5" type="noConversion"/>
  </si>
  <si>
    <r>
      <t>「臺東縣</t>
    </r>
    <r>
      <rPr>
        <b/>
        <sz val="14"/>
        <color rgb="FFFF0000"/>
        <rFont val="標楷體"/>
        <family val="4"/>
        <charset val="136"/>
      </rPr>
      <t>關山鎮</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</si>
  <si>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關山鎮</t>
    </r>
    <r>
      <rPr>
        <b/>
        <sz val="14"/>
        <rFont val="標楷體"/>
        <family val="4"/>
        <charset val="136"/>
      </rPr>
      <t>路邊停車位概況</t>
    </r>
    <r>
      <rPr>
        <b/>
        <sz val="14"/>
        <color indexed="8"/>
        <rFont val="標楷體"/>
        <family val="4"/>
        <charset val="136"/>
      </rPr>
      <t>」統計資料背景說明</t>
    </r>
    <phoneticPr fontId="5" type="noConversion"/>
  </si>
  <si>
    <r>
      <t>「臺東縣</t>
    </r>
    <r>
      <rPr>
        <b/>
        <sz val="14"/>
        <color rgb="FFFF0000"/>
        <rFont val="標楷體"/>
        <family val="4"/>
        <charset val="136"/>
      </rPr>
      <t>關山鎮</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</si>
  <si>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r>
      <t>「臺東縣</t>
    </r>
    <r>
      <rPr>
        <b/>
        <sz val="14"/>
        <color rgb="FFFF0000"/>
        <rFont val="標楷體"/>
        <family val="4"/>
        <charset val="136"/>
      </rPr>
      <t>關山鎮</t>
    </r>
    <r>
      <rPr>
        <b/>
        <sz val="14"/>
        <color indexed="8"/>
        <rFont val="標楷體"/>
        <family val="4"/>
        <charset val="136"/>
      </rPr>
      <t>路邊停車位概況－身心障礙者專用停車位」
統計資料背景說明</t>
    </r>
    <phoneticPr fontId="5" type="noConversion"/>
  </si>
  <si>
    <r>
      <t>「臺東縣</t>
    </r>
    <r>
      <rPr>
        <b/>
        <sz val="14"/>
        <color rgb="FFFF0000"/>
        <rFont val="標楷體"/>
        <family val="4"/>
        <charset val="136"/>
      </rPr>
      <t>關山鎮</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</si>
  <si>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r>
      <t>「臺東縣</t>
    </r>
    <r>
      <rPr>
        <b/>
        <sz val="14"/>
        <color rgb="FFFF0000"/>
        <rFont val="標楷體"/>
        <family val="4"/>
        <charset val="136"/>
      </rPr>
      <t>關山鎮</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</si>
  <si>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r>
      <t>「臺東縣</t>
    </r>
    <r>
      <rPr>
        <b/>
        <sz val="14"/>
        <color rgb="FFFF0000"/>
        <rFont val="標楷體"/>
        <family val="4"/>
        <charset val="136"/>
      </rPr>
      <t>關山鎮</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</si>
  <si>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r>
      <t>「臺東縣</t>
    </r>
    <r>
      <rPr>
        <b/>
        <sz val="14"/>
        <color rgb="FFFF0000"/>
        <rFont val="標楷體"/>
        <family val="4"/>
        <charset val="136"/>
      </rPr>
      <t>關山鎮獨居老人服務概況</t>
    </r>
    <r>
      <rPr>
        <b/>
        <sz val="14"/>
        <color indexed="8"/>
        <rFont val="標楷體"/>
        <family val="4"/>
        <charset val="136"/>
      </rPr>
      <t>」統計資料背景說明</t>
    </r>
    <phoneticPr fontId="5" type="noConversion"/>
  </si>
  <si>
    <r>
      <t>「臺東縣</t>
    </r>
    <r>
      <rPr>
        <b/>
        <sz val="14"/>
        <color rgb="FFFF0000"/>
        <rFont val="標楷體"/>
        <family val="4"/>
        <charset val="136"/>
      </rPr>
      <t>關山鎮</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</si>
  <si>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關山鎮</t>
    </r>
    <r>
      <rPr>
        <b/>
        <sz val="14"/>
        <color indexed="8"/>
        <rFont val="標楷體"/>
        <family val="4"/>
        <charset val="136"/>
      </rPr>
      <t>環保人員概況」統計資料背景說明</t>
    </r>
    <phoneticPr fontId="5" type="noConversion"/>
  </si>
  <si>
    <r>
      <t>「臺東縣</t>
    </r>
    <r>
      <rPr>
        <b/>
        <sz val="14"/>
        <color rgb="FFFF0000"/>
        <rFont val="標楷體"/>
        <family val="4"/>
        <charset val="136"/>
      </rPr>
      <t>關山鎮</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</si>
  <si>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關山鎮</t>
    </r>
    <r>
      <rPr>
        <b/>
        <sz val="14"/>
        <color indexed="8"/>
        <rFont val="標楷體"/>
        <family val="4"/>
        <charset val="136"/>
      </rPr>
      <t>垃圾回收清除車輛數」統計資料背景說明</t>
    </r>
    <phoneticPr fontId="5" type="noConversion"/>
  </si>
  <si>
    <r>
      <t>「臺東縣</t>
    </r>
    <r>
      <rPr>
        <b/>
        <sz val="14"/>
        <color rgb="FFFF0000"/>
        <rFont val="標楷體"/>
        <family val="4"/>
        <charset val="136"/>
      </rPr>
      <t>關山鎮</t>
    </r>
    <r>
      <rPr>
        <b/>
        <sz val="14"/>
        <color indexed="8"/>
        <rFont val="標楷體"/>
        <family val="4"/>
        <charset val="136"/>
      </rPr>
      <t>垃圾處理場(廠)數」統計資料背景說明</t>
    </r>
    <phoneticPr fontId="5" type="noConversion"/>
  </si>
  <si>
    <r>
      <t>「臺東縣</t>
    </r>
    <r>
      <rPr>
        <b/>
        <sz val="14"/>
        <color rgb="FFFF0000"/>
        <rFont val="標楷體"/>
        <family val="4"/>
        <charset val="136"/>
      </rPr>
      <t>關山鎮</t>
    </r>
    <r>
      <rPr>
        <b/>
        <sz val="14"/>
        <color indexed="8"/>
        <rFont val="標楷體"/>
        <family val="4"/>
        <charset val="136"/>
      </rPr>
      <t>環境保護預算概況」統計資料背景說明</t>
    </r>
    <phoneticPr fontId="5" type="noConversion"/>
  </si>
  <si>
    <r>
      <t>「臺東縣</t>
    </r>
    <r>
      <rPr>
        <b/>
        <sz val="14"/>
        <color rgb="FFFF0000"/>
        <rFont val="標楷體"/>
        <family val="4"/>
        <charset val="136"/>
      </rPr>
      <t>關山鎮</t>
    </r>
    <r>
      <rPr>
        <b/>
        <sz val="14"/>
        <color indexed="8"/>
        <rFont val="標楷體"/>
        <family val="4"/>
        <charset val="136"/>
      </rPr>
      <t>環境保護決算概況」統計資料背景說明</t>
    </r>
    <phoneticPr fontId="5" type="noConversion"/>
  </si>
  <si>
    <r>
      <t>「臺東縣</t>
    </r>
    <r>
      <rPr>
        <b/>
        <sz val="14"/>
        <color rgb="FFFF0000"/>
        <rFont val="標楷體"/>
        <family val="4"/>
        <charset val="136"/>
      </rPr>
      <t>關山鎮</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</si>
  <si>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關山鎮</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</si>
  <si>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關山鎮</t>
    </r>
    <r>
      <rPr>
        <b/>
        <sz val="14"/>
        <color indexed="8"/>
        <rFont val="標楷體"/>
        <family val="4"/>
        <charset val="136"/>
      </rPr>
      <t>調解委員會組織概況」統計資料背景說明</t>
    </r>
    <phoneticPr fontId="5" type="noConversion"/>
  </si>
  <si>
    <t>「臺東縣關山鎮辦理調解方式概況」統計資料背景說明</t>
    <phoneticPr fontId="5" type="noConversion"/>
  </si>
  <si>
    <t>「臺東縣關山鎮宗教財團法人概況」統計資料背景說明</t>
    <phoneticPr fontId="5" type="noConversion"/>
  </si>
  <si>
    <t>「臺東縣關山鎮寺廟登記概況」統計資料背景說明</t>
    <phoneticPr fontId="5" type="noConversion"/>
  </si>
  <si>
    <t>「臺東縣關山鎮教會（堂）概況」統計資料背景說明</t>
    <phoneticPr fontId="5" type="noConversion"/>
  </si>
  <si>
    <t>「臺東縣關山鎮宗教團體興辦公益慈善及社會教化事業概況」統計資料背景說明</t>
    <phoneticPr fontId="5" type="noConversion"/>
  </si>
  <si>
    <t>「臺東縣關山鎮公墓設施使用概況」統計資料背景說明</t>
    <phoneticPr fontId="5" type="noConversion"/>
  </si>
  <si>
    <t>「臺東縣關山鎮骨灰(骸)存放設施使用概況」統計資料背景說明</t>
    <phoneticPr fontId="5" type="noConversion"/>
  </si>
  <si>
    <t>「臺東縣關山鎮殯葬管理業務概況」統計資料背景說明</t>
    <phoneticPr fontId="5" type="noConversion"/>
  </si>
  <si>
    <t>「臺東縣關山鎮殯儀館設施概況」統計資料背景說明</t>
    <phoneticPr fontId="5" type="noConversion"/>
  </si>
  <si>
    <t>「臺東縣關山鎮火化場設施概況」統計資料背景說明</t>
    <phoneticPr fontId="5" type="noConversion"/>
  </si>
  <si>
    <t>「臺東縣關山鎮公共造產成果概況」統計資料背景說明</t>
    <phoneticPr fontId="5" type="noConversion"/>
  </si>
  <si>
    <t>「臺東縣關山鎮農路改善及維護工程」統計資料背景說明</t>
    <phoneticPr fontId="5" type="noConversion"/>
  </si>
  <si>
    <t>「臺東縣關山鎮都市計畫區域內公共工程實施數量」統計資料背景說明</t>
    <phoneticPr fontId="5" type="noConversion"/>
  </si>
  <si>
    <t>「臺東縣關山鎮都市計畫公共設施用地已取得面積」統計資料背景說明</t>
    <phoneticPr fontId="5" type="noConversion"/>
  </si>
  <si>
    <t>「臺東縣關山鎮都市計畫公共設施用地已闢建面積」統計資料背景說明</t>
    <phoneticPr fontId="5" type="noConversion"/>
  </si>
  <si>
    <t>「臺東縣關山鎮都市計畫區域內現有已開闢道路長度及面積暨橋梁座數、自行車道長度」統計資料背景說明</t>
    <phoneticPr fontId="5" type="noConversion"/>
  </si>
  <si>
    <t>「臺東縣關山鎮農耕土地面積」統計資料背景說明</t>
    <phoneticPr fontId="5" type="noConversion"/>
  </si>
  <si>
    <t>「臺東縣關山鎮天然災害水土保持設施損失情形」統計資料背景說明</t>
    <phoneticPr fontId="5" type="noConversion"/>
  </si>
  <si>
    <r>
      <t>＊發布機關、單位：臺東縣</t>
    </r>
    <r>
      <rPr>
        <sz val="14"/>
        <color rgb="FFFF0000"/>
        <rFont val="標楷體"/>
        <family val="4"/>
        <charset val="136"/>
      </rPr>
      <t>關山鎮</t>
    </r>
    <r>
      <rPr>
        <sz val="14"/>
        <color indexed="8"/>
        <rFont val="標楷體"/>
        <family val="4"/>
        <charset val="136"/>
      </rPr>
      <t>公所</t>
    </r>
    <r>
      <rPr>
        <sz val="14"/>
        <color rgb="FFFF0000"/>
        <rFont val="標楷體"/>
        <family val="4"/>
        <charset val="136"/>
      </rPr>
      <t>主計室</t>
    </r>
    <phoneticPr fontId="5" type="noConversion"/>
  </si>
  <si>
    <t>＊編製單位：臺東縣關山鎮公所清潔隊</t>
    <phoneticPr fontId="5" type="noConversion"/>
  </si>
  <si>
    <t>＊編製單位： 臺東縣關山鎮公所社財課</t>
    <phoneticPr fontId="5" type="noConversion"/>
  </si>
  <si>
    <t>＊編製單位：臺東縣關山鎮公所建設課</t>
    <phoneticPr fontId="5" type="noConversion"/>
  </si>
  <si>
    <t>＊編製單位：臺東縣關山鎮公所建設課</t>
    <phoneticPr fontId="13" type="noConversion"/>
  </si>
  <si>
    <t>＊編製單位：臺東縣關山鎮公所社財課</t>
    <phoneticPr fontId="13" type="noConversion"/>
  </si>
  <si>
    <t>＊編製單位：臺東縣關山鎮公所清潔隊</t>
    <phoneticPr fontId="13" type="noConversion"/>
  </si>
  <si>
    <t>＊編製單位：臺東縣關山鎮公所民政課</t>
    <phoneticPr fontId="13" type="noConversion"/>
  </si>
  <si>
    <t>＊編製單位：臺東縣關山鎮公所農觀課</t>
    <phoneticPr fontId="13" type="noConversion"/>
  </si>
  <si>
    <t>＊聯絡電話：089-811179#46</t>
    <phoneticPr fontId="5" type="noConversion"/>
  </si>
  <si>
    <t>＊傳真：089-811847</t>
    <phoneticPr fontId="5" type="noConversion"/>
  </si>
  <si>
    <t>＊電子信箱：guan096@gs.taitung.gov.tw</t>
    <phoneticPr fontId="5" type="noConversion"/>
  </si>
  <si>
    <t>＊聯絡電話：089-811179#54</t>
    <phoneticPr fontId="78" type="noConversion"/>
  </si>
  <si>
    <t>＊傳真：089-811847</t>
    <phoneticPr fontId="78" type="noConversion"/>
  </si>
  <si>
    <t>＊電子信箱：guan0059@gs.taitung.gov.tw</t>
    <phoneticPr fontId="78" type="noConversion"/>
  </si>
  <si>
    <t>＊聯絡電話：089-811179#57</t>
    <phoneticPr fontId="78" type="noConversion"/>
  </si>
  <si>
    <t>＊電子信箱：guan0005@gs.taitung.gov.tw</t>
    <phoneticPr fontId="78" type="noConversion"/>
  </si>
  <si>
    <t>＊聯絡電話：089-811179分機64</t>
    <phoneticPr fontId="78" type="noConversion"/>
  </si>
  <si>
    <t>＊傳真：089-810129</t>
    <phoneticPr fontId="78" type="noConversion"/>
  </si>
  <si>
    <t>＊電子信箱：guan0057@gs.taitung.gov.tw</t>
    <phoneticPr fontId="78" type="noConversion"/>
  </si>
  <si>
    <t>＊聯絡電話：089-811179分機60</t>
    <phoneticPr fontId="78" type="noConversion"/>
  </si>
  <si>
    <t>＊電子信箱：guan0049@gs.taitung.gov.tw</t>
    <phoneticPr fontId="78" type="noConversion"/>
  </si>
  <si>
    <t>＊聯絡電話：089-811179分機66</t>
    <phoneticPr fontId="78" type="noConversion"/>
  </si>
  <si>
    <t>＊電子信箱：guan071@gs.taitung.gov.tw</t>
    <phoneticPr fontId="78" type="noConversion"/>
  </si>
  <si>
    <t>＊聯絡電話：(089)811-179#24</t>
    <phoneticPr fontId="78" type="noConversion"/>
  </si>
  <si>
    <t>＊傳真：(089)811-847</t>
    <phoneticPr fontId="78" type="noConversion"/>
  </si>
  <si>
    <t>＊電子信箱：guan0028@gs.taitung.gov.tw</t>
    <phoneticPr fontId="78" type="noConversion"/>
  </si>
  <si>
    <t>＊聯絡電話：089-810457</t>
    <phoneticPr fontId="78" type="noConversion"/>
  </si>
  <si>
    <t>＊電子信箱：guan109@gs.taitung.gov.tw</t>
    <phoneticPr fontId="78" type="noConversion"/>
  </si>
  <si>
    <t>＊聯絡電話：089-810847</t>
    <phoneticPr fontId="78" type="noConversion"/>
  </si>
  <si>
    <t>＊聯絡電話：089-811179</t>
    <phoneticPr fontId="78" type="noConversion"/>
  </si>
  <si>
    <t>＊電子信箱：guan095@gs.taitung.gov.tw</t>
    <phoneticPr fontId="78" type="noConversion"/>
  </si>
  <si>
    <t>＊聯絡電話：089-810562</t>
    <phoneticPr fontId="5" type="noConversion"/>
  </si>
  <si>
    <t>＊電子信箱：guan026@gs.taitung.gov.tw</t>
    <phoneticPr fontId="13" type="noConversion"/>
  </si>
  <si>
    <t>＊聯絡電話：089-810562</t>
    <phoneticPr fontId="78" type="noConversion"/>
  </si>
  <si>
    <t>＊電子信箱：guan026@gs.taitung.gov.tw</t>
    <phoneticPr fontId="78" type="noConversion"/>
  </si>
  <si>
    <r>
      <t>(114</t>
    </r>
    <r>
      <rPr>
        <sz val="10"/>
        <rFont val="新細明體"/>
        <family val="1"/>
        <charset val="136"/>
      </rPr>
      <t>年</t>
    </r>
    <r>
      <rPr>
        <sz val="10"/>
        <rFont val="Times New Roman"/>
        <family val="1"/>
      </rPr>
      <t>12</t>
    </r>
    <r>
      <rPr>
        <sz val="10"/>
        <rFont val="新細明體"/>
        <family val="1"/>
        <charset val="136"/>
      </rPr>
      <t>月</t>
    </r>
    <r>
      <rPr>
        <sz val="10"/>
        <rFont val="Times New Roman"/>
        <family val="1"/>
      </rPr>
      <t>) (115</t>
    </r>
    <r>
      <rPr>
        <sz val="10"/>
        <rFont val="新細明體"/>
        <family val="1"/>
        <charset val="136"/>
      </rPr>
      <t>年</t>
    </r>
    <r>
      <rPr>
        <sz val="10"/>
        <rFont val="Times New Roman"/>
        <family val="1"/>
      </rPr>
      <t>1</t>
    </r>
    <r>
      <rPr>
        <sz val="10"/>
        <rFont val="新細明體"/>
        <family val="1"/>
        <charset val="136"/>
      </rPr>
      <t>月</t>
    </r>
    <r>
      <rPr>
        <sz val="10"/>
        <rFont val="Times New Roman"/>
        <family val="1"/>
      </rPr>
      <t>)</t>
    </r>
    <phoneticPr fontId="5" type="noConversion"/>
  </si>
  <si>
    <t>2026/2/5 2026/2/23</t>
    <phoneticPr fontId="5" type="noConversion"/>
  </si>
  <si>
    <t>S</t>
    <phoneticPr fontId="5" type="noConversion"/>
  </si>
  <si>
    <r>
      <t>＊預告發布日期（含預告方式及週期）：期間終了後</t>
    </r>
    <r>
      <rPr>
        <sz val="14"/>
        <color rgb="FFFF0000"/>
        <rFont val="標楷體"/>
        <family val="4"/>
        <charset val="136"/>
      </rPr>
      <t>20日內</t>
    </r>
    <r>
      <rPr>
        <sz val="14"/>
        <color theme="1"/>
        <rFont val="標楷體"/>
        <family val="4"/>
        <charset val="136"/>
      </rPr>
      <t>以公務統計報表發布(預定發布時間如遇例假日則順延至次一工作日)。</t>
    </r>
    <phoneticPr fontId="5" type="noConversion"/>
  </si>
  <si>
    <r>
      <t>＊預告發布日期（含預告方式及週期）：</t>
    </r>
    <r>
      <rPr>
        <sz val="14"/>
        <color rgb="FFFF0000"/>
        <rFont val="標楷體"/>
        <family val="4"/>
        <charset val="136"/>
      </rPr>
      <t>期間終了後20日</t>
    </r>
    <r>
      <rPr>
        <sz val="14"/>
        <color theme="1"/>
        <rFont val="標楷體"/>
        <family val="4"/>
        <charset val="136"/>
      </rPr>
      <t>內以公務統計報表發布(預定發布時間如遇例假日則順延至次一工作日)。</t>
    </r>
    <phoneticPr fontId="5" type="noConversion"/>
  </si>
  <si>
    <r>
      <t>＊預告發布日期（含預告方式及週期）：</t>
    </r>
    <r>
      <rPr>
        <sz val="14"/>
        <color rgb="FFFF0000"/>
        <rFont val="標楷體"/>
        <family val="4"/>
        <charset val="136"/>
      </rPr>
      <t>每季終了後15日內</t>
    </r>
    <r>
      <rPr>
        <sz val="14"/>
        <color theme="1"/>
        <rFont val="標楷體"/>
        <family val="4"/>
        <charset val="136"/>
      </rPr>
      <t>以公務統計報表發布(預定發布時間如遇例假日則順延至次一工作日)。</t>
    </r>
    <phoneticPr fontId="5" type="noConversion"/>
  </si>
  <si>
    <r>
      <t>＊預告發布日期（含預告方式及週期）：</t>
    </r>
    <r>
      <rPr>
        <sz val="14"/>
        <color rgb="FFFF0000"/>
        <rFont val="標楷體"/>
        <family val="4"/>
        <charset val="136"/>
      </rPr>
      <t>次年4月5日前</t>
    </r>
    <r>
      <rPr>
        <sz val="14"/>
        <color indexed="8"/>
        <rFont val="標楷體"/>
        <family val="4"/>
        <charset val="136"/>
      </rPr>
      <t>以公務統計報表發布(預定發布時間如遇例假日則順延至次一工作日)。</t>
    </r>
    <phoneticPr fontId="5" type="noConversion"/>
  </si>
  <si>
    <r>
      <t>＊預告發布日期（含預告方式及週期）：</t>
    </r>
    <r>
      <rPr>
        <sz val="14"/>
        <color rgb="FFFF0000"/>
        <rFont val="標楷體"/>
        <family val="4"/>
        <charset val="136"/>
      </rPr>
      <t>次年5月5日前</t>
    </r>
    <r>
      <rPr>
        <sz val="14"/>
        <color indexed="8"/>
        <rFont val="標楷體"/>
        <family val="4"/>
        <charset val="136"/>
      </rPr>
      <t>以公務統計報表發布(預定發布時間如遇例假日則順延至次一工作日)。</t>
    </r>
    <phoneticPr fontId="5" type="noConversion"/>
  </si>
  <si>
    <r>
      <t>＊預告發布日期（含預告方式及週期）：</t>
    </r>
    <r>
      <rPr>
        <sz val="14"/>
        <color rgb="FFFF0000"/>
        <rFont val="標楷體"/>
        <family val="4"/>
        <charset val="136"/>
      </rPr>
      <t>次年3月5日前</t>
    </r>
    <r>
      <rPr>
        <sz val="14"/>
        <color indexed="8"/>
        <rFont val="標楷體"/>
        <family val="4"/>
        <charset val="136"/>
      </rPr>
      <t>以公務統計報表發布，公布日期上載於台東市公所網站之「資訊公開\統計年報\預告統計資料發布時間表」(預定發布時間如遇例假日則順延至次一工作日)。</t>
    </r>
    <phoneticPr fontId="13" type="noConversion"/>
  </si>
  <si>
    <r>
      <t>＊預告發布日期（含預告方式及週期）：</t>
    </r>
    <r>
      <rPr>
        <sz val="14"/>
        <color rgb="FFFF0000"/>
        <rFont val="標楷體"/>
        <family val="4"/>
        <charset val="136"/>
      </rPr>
      <t>次年2月25日前</t>
    </r>
    <r>
      <rPr>
        <sz val="14"/>
        <rFont val="標楷體"/>
        <family val="4"/>
        <charset val="136"/>
      </rPr>
      <t>以公務統計報表發布(預定發布時間如遇例假日則順延至次一工作日)。</t>
    </r>
    <phoneticPr fontId="5" type="noConversion"/>
  </si>
  <si>
    <r>
      <t>＊預告發布日期（含預告方式及週期）：</t>
    </r>
    <r>
      <rPr>
        <sz val="14"/>
        <color rgb="FFFF0000"/>
        <rFont val="標楷體"/>
        <family val="4"/>
        <charset val="136"/>
      </rPr>
      <t>次月20日前以公務統計報表發布</t>
    </r>
    <r>
      <rPr>
        <sz val="14"/>
        <color indexed="8"/>
        <rFont val="標楷體"/>
        <family val="4"/>
        <charset val="136"/>
      </rPr>
      <t>，</t>
    </r>
    <r>
      <rPr>
        <sz val="14"/>
        <color rgb="FFFF0000"/>
        <rFont val="標楷體"/>
        <family val="4"/>
        <charset val="136"/>
      </rPr>
      <t>其中12月之資料於次年2月5日前發布</t>
    </r>
    <r>
      <rPr>
        <sz val="14"/>
        <color indexed="8"/>
        <rFont val="標楷體"/>
        <family val="4"/>
        <charset val="136"/>
      </rPr>
      <t>(預定發布時間如遇例假日則順延至次一工作日)。</t>
    </r>
    <phoneticPr fontId="5" type="noConversion"/>
  </si>
  <si>
    <r>
      <t>＊預告發布日期（含預告方式及週期）：</t>
    </r>
    <r>
      <rPr>
        <sz val="14"/>
        <color rgb="FFFF0000"/>
        <rFont val="標楷體"/>
        <family val="4"/>
        <charset val="136"/>
      </rPr>
      <t>次年4月20日前</t>
    </r>
    <r>
      <rPr>
        <sz val="14"/>
        <color indexed="8"/>
        <rFont val="標楷體"/>
        <family val="4"/>
        <charset val="136"/>
      </rPr>
      <t>(若遇例假日順延)以公務統計報表發布。</t>
    </r>
    <phoneticPr fontId="13" type="noConversion"/>
  </si>
  <si>
    <r>
      <t>＊預告發布日期（含預告方式及週期）：</t>
    </r>
    <r>
      <rPr>
        <sz val="14"/>
        <color rgb="FFFF0000"/>
        <rFont val="標楷體"/>
        <family val="4"/>
        <charset val="136"/>
      </rPr>
      <t>次年2月20日前</t>
    </r>
    <r>
      <rPr>
        <sz val="14"/>
        <color theme="1"/>
        <rFont val="標楷體"/>
        <family val="4"/>
        <charset val="136"/>
      </rPr>
      <t>以公務統計報表發布(預定發布時間如遇例假日則順延至次一工作日)。</t>
    </r>
    <phoneticPr fontId="13" type="noConversion"/>
  </si>
  <si>
    <r>
      <t>＊預告發布日期（含預告方式及週期）：</t>
    </r>
    <r>
      <rPr>
        <sz val="14"/>
        <color rgb="FFFF0000"/>
        <rFont val="標楷體"/>
        <family val="4"/>
        <charset val="136"/>
      </rPr>
      <t>次年2月20日前</t>
    </r>
    <r>
      <rPr>
        <sz val="14"/>
        <color indexed="8"/>
        <rFont val="標楷體"/>
        <family val="4"/>
        <charset val="136"/>
      </rPr>
      <t>以公務統計報表發布(預定發布時間如遇例假日則順延至次一工作日)。</t>
    </r>
    <phoneticPr fontId="13" type="noConversion"/>
  </si>
  <si>
    <r>
      <t>＊統計地區範圍及對象：
凡經本府評估需關懷服務(</t>
    </r>
    <r>
      <rPr>
        <sz val="13.5"/>
        <color rgb="FF7030A0"/>
        <rFont val="標楷體"/>
        <family val="4"/>
        <charset val="136"/>
      </rPr>
      <t>評估對象</t>
    </r>
    <r>
      <rPr>
        <sz val="13.5"/>
        <color indexed="8"/>
        <rFont val="標楷體"/>
        <family val="4"/>
        <charset val="136"/>
      </rPr>
      <t>包含</t>
    </r>
    <r>
      <rPr>
        <sz val="13.5"/>
        <color rgb="FF7030A0"/>
        <rFont val="標楷體"/>
        <family val="4"/>
        <charset val="136"/>
      </rPr>
      <t>65歲以上一人獨自居住</t>
    </r>
    <r>
      <rPr>
        <sz val="13.5"/>
        <color rgb="FFFF0000"/>
        <rFont val="標楷體"/>
        <family val="4"/>
        <charset val="136"/>
      </rPr>
      <t>、</t>
    </r>
    <r>
      <rPr>
        <sz val="13.5"/>
        <color indexed="8"/>
        <rFont val="標楷體"/>
        <family val="4"/>
        <charset val="136"/>
      </rPr>
      <t>直系血親卑親屬未居住於同縣市、夫妻同住且均年滿65歲，或同住者無照顧能力之老人等)之老人，均為統計對象。</t>
    </r>
    <phoneticPr fontId="5" type="noConversion"/>
  </si>
  <si>
    <r>
      <t>(一)期底獨居老人人數：
係指經直轄市、縣（市）政府評估需關懷服務之老人期底人數，</t>
    </r>
    <r>
      <rPr>
        <sz val="14"/>
        <color rgb="FF7030A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3" type="noConversion"/>
  </si>
  <si>
    <r>
      <t>(三)期底安裝緊急救援裝置人數：
指為協助獨居老人於遇有突發或緊急危難時，能獲得及時救援所安裝緊急救援裝置之期底人數</t>
    </r>
    <r>
      <rPr>
        <sz val="14"/>
        <color rgb="FF7030A0"/>
        <rFont val="標楷體"/>
        <family val="4"/>
        <charset val="136"/>
      </rPr>
      <t>，不含服務期間拆機人數。</t>
    </r>
    <phoneticPr fontId="13"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</si>
  <si>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7030A0"/>
        <rFont val="標楷體"/>
        <family val="4"/>
        <charset val="136"/>
      </rPr>
      <t>5.長照服務：指居住社區之獨居老人使用長期照顧2.0所提供之服務。</t>
    </r>
    <phoneticPr fontId="13" type="noConversion"/>
  </si>
  <si>
    <r>
      <t xml:space="preserve">＊統計分類：
</t>
    </r>
    <r>
      <rPr>
        <sz val="14"/>
        <rFont val="標楷體"/>
        <family val="4"/>
        <charset val="136"/>
      </rPr>
      <t>橫項</t>
    </r>
    <r>
      <rPr>
        <sz val="14"/>
        <color rgb="FF7030A0"/>
        <rFont val="標楷體"/>
        <family val="4"/>
        <charset val="136"/>
      </rPr>
      <t>「期底獨居老人人數」及「期底具原住民身分獨居老人人數」</t>
    </r>
    <r>
      <rPr>
        <sz val="14"/>
        <rFont val="標楷體"/>
        <family val="4"/>
        <charset val="136"/>
      </rPr>
      <t>依「鄉鎮市區別及年齡別」分，</t>
    </r>
    <r>
      <rPr>
        <sz val="14"/>
        <color rgb="FF7030A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</si>
  <si>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t>聯絡人：隋耀德</t>
    <phoneticPr fontId="5" type="noConversion"/>
  </si>
  <si>
    <t>電話：810245</t>
    <phoneticPr fontId="5" type="noConversion"/>
  </si>
  <si>
    <t>傳真：810129</t>
    <phoneticPr fontId="5" type="noConversion"/>
  </si>
  <si>
    <t>電子信箱：guan097@gs.taitung.gov.tw</t>
    <phoneticPr fontId="5" type="noConversion"/>
  </si>
  <si>
    <t>臺東縣關山鎮公所</t>
    <phoneticPr fontId="5" type="noConversion"/>
  </si>
  <si>
    <t>服務單位：關山鎮公所主計室</t>
    <phoneticPr fontId="5" type="noConversion"/>
  </si>
  <si>
    <r>
      <t>＊時效：</t>
    </r>
    <r>
      <rPr>
        <sz val="14"/>
        <color rgb="FFFF0000"/>
        <rFont val="標楷體"/>
        <family val="4"/>
        <charset val="136"/>
      </rPr>
      <t>1個月又20日</t>
    </r>
    <r>
      <rPr>
        <sz val="14"/>
        <color theme="1"/>
        <rFont val="標楷體"/>
        <family val="4"/>
        <charset val="136"/>
      </rPr>
      <t>。</t>
    </r>
    <phoneticPr fontId="5" type="noConversion"/>
  </si>
  <si>
    <r>
      <t>＊時效：</t>
    </r>
    <r>
      <rPr>
        <sz val="14"/>
        <color rgb="FFFF0000"/>
        <rFont val="標楷體"/>
        <family val="4"/>
        <charset val="136"/>
      </rPr>
      <t>3個月又15日</t>
    </r>
    <r>
      <rPr>
        <sz val="14"/>
        <color theme="1"/>
        <rFont val="標楷體"/>
        <family val="4"/>
        <charset val="136"/>
      </rPr>
      <t>。</t>
    </r>
    <phoneticPr fontId="5" type="noConversion"/>
  </si>
  <si>
    <r>
      <t>＊時效：</t>
    </r>
    <r>
      <rPr>
        <sz val="14"/>
        <color rgb="FFFF0000"/>
        <rFont val="標楷體"/>
        <family val="4"/>
        <charset val="136"/>
      </rPr>
      <t>2個月</t>
    </r>
    <r>
      <rPr>
        <sz val="14"/>
        <color indexed="8"/>
        <rFont val="標楷體"/>
        <family val="4"/>
        <charset val="136"/>
      </rPr>
      <t>。</t>
    </r>
    <phoneticPr fontId="13" type="noConversion"/>
  </si>
  <si>
    <r>
      <t>＊時效：</t>
    </r>
    <r>
      <rPr>
        <sz val="14"/>
        <color rgb="FFFF0000"/>
        <rFont val="標楷體"/>
        <family val="4"/>
        <charset val="136"/>
      </rPr>
      <t>1個月又15日。</t>
    </r>
    <phoneticPr fontId="13" type="noConversion"/>
  </si>
  <si>
    <r>
      <t>＊</t>
    </r>
    <r>
      <rPr>
        <sz val="14"/>
        <color rgb="FFFF0000"/>
        <rFont val="標楷體"/>
        <family val="4"/>
        <charset val="136"/>
      </rPr>
      <t>時效：1個月又15日。</t>
    </r>
    <phoneticPr fontId="13" type="noConversion"/>
  </si>
  <si>
    <r>
      <t>＊時效：</t>
    </r>
    <r>
      <rPr>
        <sz val="14"/>
        <color rgb="FFFF0000"/>
        <rFont val="標楷體"/>
        <family val="4"/>
        <charset val="136"/>
      </rPr>
      <t>1個月又20日</t>
    </r>
    <r>
      <rPr>
        <sz val="14"/>
        <color theme="1"/>
        <rFont val="標楷體"/>
        <family val="4"/>
        <charset val="136"/>
      </rPr>
      <t>。</t>
    </r>
    <phoneticPr fontId="13" type="noConversion"/>
  </si>
  <si>
    <r>
      <t>＊時效（指統計標準時間至資料發布時間之間隔時間）：</t>
    </r>
    <r>
      <rPr>
        <sz val="14"/>
        <color rgb="FFFF0000"/>
        <rFont val="標楷體"/>
        <family val="4"/>
        <charset val="136"/>
      </rPr>
      <t>3個月又15日。</t>
    </r>
    <phoneticPr fontId="13" type="noConversion"/>
  </si>
  <si>
    <r>
      <t>＊預告發布日期（含預告方式及週期）：</t>
    </r>
    <r>
      <rPr>
        <sz val="14"/>
        <color rgb="FFFF0000"/>
        <rFont val="標楷體"/>
        <family val="4"/>
        <charset val="136"/>
      </rPr>
      <t>次年2月25日前</t>
    </r>
    <r>
      <rPr>
        <sz val="14"/>
        <rFont val="標楷體"/>
        <family val="4"/>
        <charset val="136"/>
      </rPr>
      <t>以</t>
    </r>
    <r>
      <rPr>
        <sz val="14"/>
        <color theme="1"/>
        <rFont val="標楷體"/>
        <family val="4"/>
        <charset val="136"/>
      </rPr>
      <t>公務統計報表發布(預定發布時間如遇例假日則順延至次一工作日)。</t>
    </r>
    <phoneticPr fontId="13" type="noConversion"/>
  </si>
  <si>
    <r>
      <t>＊時效：</t>
    </r>
    <r>
      <rPr>
        <sz val="14"/>
        <color rgb="FFFF0000"/>
        <rFont val="標楷體"/>
        <family val="4"/>
        <charset val="136"/>
      </rPr>
      <t>4個月</t>
    </r>
    <r>
      <rPr>
        <sz val="14"/>
        <color theme="1"/>
        <rFont val="標楷體"/>
        <family val="4"/>
        <charset val="136"/>
      </rPr>
      <t>。</t>
    </r>
    <phoneticPr fontId="13" type="noConversion"/>
  </si>
  <si>
    <r>
      <t>＊預告發布日期（含預告方式及週期）：</t>
    </r>
    <r>
      <rPr>
        <sz val="14"/>
        <color rgb="FFFF0000"/>
        <rFont val="標楷體"/>
        <family val="4"/>
        <charset val="136"/>
      </rPr>
      <t>次年5月5日前</t>
    </r>
    <r>
      <rPr>
        <sz val="14"/>
        <color theme="1"/>
        <rFont val="標楷體"/>
        <family val="4"/>
        <charset val="136"/>
      </rPr>
      <t>以公務統計報表發布(預定發布時間如遇例假日則順延至次一工作日)。</t>
    </r>
    <phoneticPr fontId="13" type="noConversion"/>
  </si>
  <si>
    <t>＊時效：4個月。</t>
    <phoneticPr fontId="13" type="noConversion"/>
  </si>
  <si>
    <r>
      <t>＊時效：</t>
    </r>
    <r>
      <rPr>
        <sz val="14"/>
        <color rgb="FFFF0000"/>
        <rFont val="標楷體"/>
        <family val="4"/>
        <charset val="136"/>
      </rPr>
      <t>4個月。</t>
    </r>
    <phoneticPr fontId="13" type="noConversion"/>
  </si>
  <si>
    <r>
      <t>＊時效：</t>
    </r>
    <r>
      <rPr>
        <sz val="14"/>
        <color rgb="FFFF0000"/>
        <rFont val="標楷體"/>
        <family val="4"/>
        <charset val="136"/>
      </rPr>
      <t>4個月。</t>
    </r>
    <phoneticPr fontId="5" type="noConversion"/>
  </si>
  <si>
    <r>
      <t>＊時效：</t>
    </r>
    <r>
      <rPr>
        <sz val="14"/>
        <color rgb="FFFF0000"/>
        <rFont val="標楷體"/>
        <family val="4"/>
        <charset val="136"/>
      </rPr>
      <t>3個月。</t>
    </r>
    <phoneticPr fontId="5" type="noConversion"/>
  </si>
  <si>
    <r>
      <t>＊</t>
    </r>
    <r>
      <rPr>
        <sz val="14"/>
        <color rgb="FFFF0000"/>
        <rFont val="標楷體"/>
        <family val="4"/>
        <charset val="136"/>
      </rPr>
      <t>時效：3個月。</t>
    </r>
    <phoneticPr fontId="5" type="noConversion"/>
  </si>
  <si>
    <r>
      <t>＊</t>
    </r>
    <r>
      <rPr>
        <sz val="14"/>
        <color rgb="FFFF0000"/>
        <rFont val="標楷體"/>
        <family val="4"/>
        <charset val="136"/>
      </rPr>
      <t>時效：3個月</t>
    </r>
    <r>
      <rPr>
        <sz val="14"/>
        <color indexed="8"/>
        <rFont val="標楷體"/>
        <family val="4"/>
        <charset val="136"/>
      </rPr>
      <t>。</t>
    </r>
    <phoneticPr fontId="5" type="noConversion"/>
  </si>
  <si>
    <r>
      <t>＊</t>
    </r>
    <r>
      <rPr>
        <sz val="14"/>
        <color rgb="FFFF0000"/>
        <rFont val="標楷體"/>
        <family val="4"/>
        <charset val="136"/>
      </rPr>
      <t>時效：2個月。</t>
    </r>
    <phoneticPr fontId="5" type="noConversion"/>
  </si>
  <si>
    <r>
      <t>＊預告發布日期（含預告方式及週期）：</t>
    </r>
    <r>
      <rPr>
        <sz val="14"/>
        <color rgb="FFFF0000"/>
        <rFont val="標楷體"/>
        <family val="4"/>
        <charset val="136"/>
      </rPr>
      <t>次年3月5日前</t>
    </r>
    <r>
      <rPr>
        <sz val="14"/>
        <color indexed="8"/>
        <rFont val="標楷體"/>
        <family val="4"/>
        <charset val="136"/>
      </rPr>
      <t>以公務統計報表發布(預定發布時間如遇例假日則順延至次一工作日)。</t>
    </r>
    <phoneticPr fontId="5" type="noConversion"/>
  </si>
  <si>
    <r>
      <t>＊時效（指統計標準時間至資料發布時間之間隔時間）：</t>
    </r>
    <r>
      <rPr>
        <sz val="14"/>
        <color rgb="FFFF0000"/>
        <rFont val="標楷體"/>
        <family val="4"/>
        <charset val="136"/>
      </rPr>
      <t>1個月又20日</t>
    </r>
    <r>
      <rPr>
        <sz val="14"/>
        <color theme="1"/>
        <rFont val="標楷體"/>
        <family val="4"/>
        <charset val="136"/>
      </rPr>
      <t>。</t>
    </r>
    <phoneticPr fontId="13" type="noConversion"/>
  </si>
  <si>
    <r>
      <t>＊預告發布日期（含預告方式及週期）：</t>
    </r>
    <r>
      <rPr>
        <sz val="14"/>
        <color rgb="FFFF0000"/>
        <rFont val="標楷體"/>
        <family val="4"/>
        <charset val="136"/>
      </rPr>
      <t>次年2月25日前</t>
    </r>
    <r>
      <rPr>
        <sz val="14"/>
        <color theme="1"/>
        <rFont val="標楷體"/>
        <family val="4"/>
        <charset val="136"/>
      </rPr>
      <t>(若遇例假日順延)以公務統計報表發布。</t>
    </r>
    <phoneticPr fontId="13" type="noConversion"/>
  </si>
  <si>
    <r>
      <t>＊</t>
    </r>
    <r>
      <rPr>
        <sz val="14"/>
        <color rgb="FFFF0000"/>
        <rFont val="標楷體"/>
        <family val="4"/>
        <charset val="136"/>
      </rPr>
      <t>時效：4個月又15天。</t>
    </r>
    <phoneticPr fontId="5" type="noConversion"/>
  </si>
  <si>
    <r>
      <t>＊</t>
    </r>
    <r>
      <rPr>
        <sz val="14"/>
        <color rgb="FFFF0000"/>
        <rFont val="標楷體"/>
        <family val="4"/>
        <charset val="136"/>
      </rPr>
      <t>時效：2個月又15天。</t>
    </r>
    <phoneticPr fontId="5" type="noConversion"/>
  </si>
  <si>
    <r>
      <t>＊</t>
    </r>
    <r>
      <rPr>
        <sz val="14"/>
        <color rgb="FFFF0000"/>
        <rFont val="標楷體"/>
        <family val="4"/>
        <charset val="136"/>
      </rPr>
      <t>時效：1個月。</t>
    </r>
    <phoneticPr fontId="5" type="noConversion"/>
  </si>
  <si>
    <r>
      <t>＊時效：</t>
    </r>
    <r>
      <rPr>
        <sz val="14"/>
        <color rgb="FFFF0000"/>
        <rFont val="標楷體"/>
        <family val="4"/>
        <charset val="136"/>
      </rPr>
      <t>1個月。</t>
    </r>
    <phoneticPr fontId="5" type="noConversion"/>
  </si>
  <si>
    <r>
      <t>＊</t>
    </r>
    <r>
      <rPr>
        <b/>
        <sz val="14"/>
        <color rgb="FFFF0000"/>
        <rFont val="標楷體"/>
        <family val="4"/>
        <charset val="136"/>
      </rPr>
      <t>時效：1個月。</t>
    </r>
    <phoneticPr fontId="5" type="noConversion"/>
  </si>
  <si>
    <t>＊時效：15日。</t>
    <phoneticPr fontId="5" type="noConversion"/>
  </si>
  <si>
    <r>
      <t>＊</t>
    </r>
    <r>
      <rPr>
        <sz val="14"/>
        <color rgb="FFFF0000"/>
        <rFont val="標楷體"/>
        <family val="4"/>
        <charset val="136"/>
      </rPr>
      <t>時效：10日。</t>
    </r>
    <phoneticPr fontId="5" type="noConversion"/>
  </si>
  <si>
    <t>＊時效：10日。</t>
    <phoneticPr fontId="5" type="noConversion"/>
  </si>
  <si>
    <r>
      <t>＊預告發布日期（含預告方式及週期）：</t>
    </r>
    <r>
      <rPr>
        <b/>
        <sz val="14"/>
        <color rgb="FFFF0000"/>
        <rFont val="標楷體"/>
        <family val="4"/>
        <charset val="136"/>
      </rPr>
      <t>每季終了後1個月又5日內</t>
    </r>
    <r>
      <rPr>
        <sz val="14"/>
        <color indexed="8"/>
        <rFont val="標楷體"/>
        <family val="4"/>
        <charset val="136"/>
      </rPr>
      <t>以公務統計報表發布(預定發布時間如遇例假日則順延至次一工作日)。</t>
    </r>
    <phoneticPr fontId="5" type="noConversion"/>
  </si>
  <si>
    <t>＊統計分類：(一)垃圾處理場(廠)：按焚化廠、衛生掩埋場、堆肥場、堆置場分。(二)垃圾回收清除車輛：按子母式垃圾車、密封式垃圾車、框式垃圾                  車、水肥車、清溝(溝泥)車、掃(洗)街車分。</t>
    <phoneticPr fontId="5" type="noConversion"/>
  </si>
  <si>
    <r>
      <t>＊預告發布日期（含預告方式及週期）：</t>
    </r>
    <r>
      <rPr>
        <sz val="14"/>
        <color rgb="FFFF0000"/>
        <rFont val="標楷體"/>
        <family val="4"/>
        <charset val="136"/>
      </rPr>
      <t>期間終了後1個月又5日內</t>
    </r>
    <r>
      <rPr>
        <sz val="14"/>
        <color indexed="8"/>
        <rFont val="標楷體"/>
        <family val="4"/>
        <charset val="136"/>
      </rPr>
      <t>以公務統計報表發布(預定發布時間如遇例假日則順延至次一工作日)。</t>
    </r>
    <phoneticPr fontId="5" type="noConversion"/>
  </si>
  <si>
    <r>
      <t>＊時效：</t>
    </r>
    <r>
      <rPr>
        <sz val="14"/>
        <color rgb="FFFF0000"/>
        <rFont val="標楷體"/>
        <family val="4"/>
        <charset val="136"/>
      </rPr>
      <t>25日。</t>
    </r>
    <phoneticPr fontId="5" type="noConversion"/>
  </si>
  <si>
    <r>
      <t>＊預告發布日期（含預告方式及週期）：</t>
    </r>
    <r>
      <rPr>
        <sz val="14"/>
        <color rgb="FFFF0000"/>
        <rFont val="標楷體"/>
        <family val="4"/>
        <charset val="136"/>
      </rPr>
      <t>期間終了後1個月內</t>
    </r>
    <r>
      <rPr>
        <sz val="14"/>
        <color indexed="8"/>
        <rFont val="標楷體"/>
        <family val="4"/>
        <charset val="136"/>
      </rPr>
      <t>以公務統計報表發布(預定發布時間如遇例假日則順延至次一工作日)。</t>
    </r>
    <phoneticPr fontId="5" type="noConversion"/>
  </si>
  <si>
    <r>
      <t>＊預告發布日期（含預告方式及週期）：</t>
    </r>
    <r>
      <rPr>
        <sz val="14"/>
        <color rgb="FFFF0000"/>
        <rFont val="標楷體"/>
        <family val="4"/>
        <charset val="136"/>
      </rPr>
      <t>次年3月20日前</t>
    </r>
    <r>
      <rPr>
        <sz val="14"/>
        <color indexed="8"/>
        <rFont val="標楷體"/>
        <family val="4"/>
        <charset val="136"/>
      </rPr>
      <t>以公務統計報表發布(預定發布時間如遇例假日則順延至次一工作日)。</t>
    </r>
    <phoneticPr fontId="5" type="noConversion"/>
  </si>
  <si>
    <r>
      <t>＊預告發布日期（含預告方式及週期）：</t>
    </r>
    <r>
      <rPr>
        <sz val="14"/>
        <color rgb="FFFF0000"/>
        <rFont val="標楷體"/>
        <family val="4"/>
        <charset val="136"/>
      </rPr>
      <t>次年5月20日前</t>
    </r>
    <r>
      <rPr>
        <sz val="14"/>
        <color indexed="8"/>
        <rFont val="標楷體"/>
        <family val="4"/>
        <charset val="136"/>
      </rPr>
      <t>以公務統計報表發布(預定發布時間如遇例假日則順延至次一工作日)。</t>
    </r>
    <phoneticPr fontId="5" type="noConversion"/>
  </si>
  <si>
    <t>資源回收量</t>
    <phoneticPr fontId="5" type="noConversion"/>
  </si>
  <si>
    <t>路邊停車位概況</t>
  </si>
  <si>
    <t>路外停車位概況－身心障礙者專用停車位</t>
    <phoneticPr fontId="5" type="noConversion"/>
  </si>
  <si>
    <t>路邊停車位概況－身心障礙者專用停車位</t>
  </si>
  <si>
    <t>路外停車位概況－電動汽車充電專用停車位</t>
    <phoneticPr fontId="5" type="noConversion"/>
  </si>
  <si>
    <t>路邊停車位概況－電動汽車充電專用停車位</t>
  </si>
  <si>
    <t>孕婦及育有六歲以下兒童者停車位概況</t>
    <phoneticPr fontId="5" type="noConversion"/>
  </si>
  <si>
    <t>垃圾處理場(廠)數</t>
    <phoneticPr fontId="5" type="noConversion"/>
  </si>
  <si>
    <r>
      <rPr>
        <sz val="11"/>
        <color theme="1"/>
        <rFont val="標楷體"/>
        <family val="4"/>
        <charset val="136"/>
      </rPr>
      <t>本次預告日期</t>
    </r>
    <r>
      <rPr>
        <sz val="11"/>
        <color theme="1"/>
        <rFont val="Times New Roman"/>
        <family val="1"/>
      </rPr>
      <t>: 114</t>
    </r>
    <r>
      <rPr>
        <sz val="11"/>
        <color theme="1"/>
        <rFont val="標楷體"/>
        <family val="4"/>
        <charset val="136"/>
      </rPr>
      <t>年</t>
    </r>
    <r>
      <rPr>
        <sz val="11"/>
        <color theme="1"/>
        <rFont val="Times New Roman"/>
        <family val="1"/>
      </rPr>
      <t>12</t>
    </r>
    <r>
      <rPr>
        <sz val="11"/>
        <color theme="1"/>
        <rFont val="標楷體"/>
        <family val="4"/>
        <charset val="136"/>
      </rPr>
      <t>月</t>
    </r>
    <r>
      <rPr>
        <sz val="11"/>
        <rFont val="Times New Roman"/>
        <family val="1"/>
      </rPr>
      <t>1</t>
    </r>
    <r>
      <rPr>
        <sz val="11"/>
        <rFont val="標楷體"/>
        <family val="4"/>
        <charset val="136"/>
      </rPr>
      <t>日</t>
    </r>
    <phoneticPr fontId="5" type="noConversion"/>
  </si>
  <si>
    <t xml:space="preserve"> 公　開　類 </t>
  </si>
  <si>
    <t>編製機關</t>
    <phoneticPr fontId="5" type="noConversion"/>
  </si>
  <si>
    <t>關山鎮公所清潔隊</t>
    <phoneticPr fontId="5" type="noConversion"/>
  </si>
  <si>
    <t xml:space="preserve"> 月　　　報 </t>
    <phoneticPr fontId="22" type="noConversion"/>
  </si>
  <si>
    <t xml:space="preserve">期間終了15日內編報 </t>
    <phoneticPr fontId="22" type="noConversion"/>
  </si>
  <si>
    <t>表　　號</t>
    <phoneticPr fontId="5" type="noConversion"/>
  </si>
  <si>
    <t>11251-01-01-3</t>
    <phoneticPr fontId="5" type="noConversion"/>
  </si>
  <si>
    <t>臺東縣關山鎮一般垃圾及廚餘清理狀況</t>
    <phoneticPr fontId="22" type="noConversion"/>
  </si>
  <si>
    <t xml:space="preserve"> 中華民國　114　年　12　月                                  單位：公噸</t>
    <phoneticPr fontId="22" type="noConversion"/>
  </si>
  <si>
    <t>項  目  別</t>
    <phoneticPr fontId="5" type="noConversion"/>
  </si>
  <si>
    <t>一般垃圾</t>
    <phoneticPr fontId="5" type="noConversion"/>
  </si>
  <si>
    <t>廚　　餘</t>
    <phoneticPr fontId="5" type="noConversion"/>
  </si>
  <si>
    <t>事業員工
生活垃圾</t>
    <phoneticPr fontId="5" type="noConversion"/>
  </si>
  <si>
    <t>非例行性
排出垃圾</t>
    <phoneticPr fontId="22" type="noConversion"/>
  </si>
  <si>
    <t>產生量</t>
    <phoneticPr fontId="5" type="noConversion"/>
  </si>
  <si>
    <t>總計</t>
    <phoneticPr fontId="5" type="noConversion"/>
  </si>
  <si>
    <t>環保單位自行清運</t>
    <phoneticPr fontId="22" type="noConversion"/>
  </si>
  <si>
    <t>環保單位委託清運</t>
    <phoneticPr fontId="5" type="noConversion"/>
  </si>
  <si>
    <t>公私處所自行或委託清運</t>
    <phoneticPr fontId="22" type="noConversion"/>
  </si>
  <si>
    <t>處理量</t>
    <phoneticPr fontId="5" type="noConversion"/>
  </si>
  <si>
    <t>　　本月產生垃圾</t>
    <phoneticPr fontId="5" type="noConversion"/>
  </si>
  <si>
    <t>　　過去暫存垃圾</t>
    <phoneticPr fontId="5" type="noConversion"/>
  </si>
  <si>
    <t>焚化</t>
    <phoneticPr fontId="22" type="noConversion"/>
  </si>
  <si>
    <t>計</t>
    <phoneticPr fontId="5" type="noConversion"/>
  </si>
  <si>
    <t>本月產生垃圾</t>
    <phoneticPr fontId="5" type="noConversion"/>
  </si>
  <si>
    <t>過去暫存垃圾</t>
    <phoneticPr fontId="5" type="noConversion"/>
  </si>
  <si>
    <t>衛生掩埋</t>
    <phoneticPr fontId="22" type="noConversion"/>
  </si>
  <si>
    <t>回收再利用</t>
    <phoneticPr fontId="22" type="noConversion"/>
  </si>
  <si>
    <t>堆  肥</t>
    <phoneticPr fontId="5" type="noConversion"/>
  </si>
  <si>
    <t>養  豬</t>
    <phoneticPr fontId="5" type="noConversion"/>
  </si>
  <si>
    <t>其他廚餘再利用</t>
    <phoneticPr fontId="5" type="noConversion"/>
  </si>
  <si>
    <t>其他</t>
    <phoneticPr fontId="22" type="noConversion"/>
  </si>
  <si>
    <t>本月新增暫存量</t>
    <phoneticPr fontId="5" type="noConversion"/>
  </si>
  <si>
    <t>中華民國　115 年 1 月 6 日編製</t>
    <phoneticPr fontId="22" type="noConversion"/>
  </si>
  <si>
    <t>資料來源：依據本所一般垃圾及廚餘清理狀況資料彙總編製。</t>
    <phoneticPr fontId="5" type="noConversion"/>
  </si>
  <si>
    <r>
      <t>填表說明：本表編製1式</t>
    </r>
    <r>
      <rPr>
        <sz val="12"/>
        <color rgb="FFFF0000"/>
        <rFont val="標楷體"/>
        <family val="4"/>
        <charset val="136"/>
      </rPr>
      <t>3</t>
    </r>
    <r>
      <rPr>
        <sz val="12"/>
        <rFont val="標楷體"/>
        <family val="4"/>
        <charset val="136"/>
      </rPr>
      <t>份，1份送本所主計室，1份自存，1份送本縣環境保護局。</t>
    </r>
    <phoneticPr fontId="5" type="noConversion"/>
  </si>
  <si>
    <t>公  開  類</t>
  </si>
  <si>
    <t>編製機關</t>
  </si>
  <si>
    <t>關山鎮清潔隊</t>
    <phoneticPr fontId="78" type="noConversion"/>
  </si>
  <si>
    <t>月　　　報</t>
  </si>
  <si>
    <r>
      <t>期間終了</t>
    </r>
    <r>
      <rPr>
        <sz val="16"/>
        <color rgb="FF000000"/>
        <rFont val="Times New Roman"/>
        <family val="1"/>
      </rPr>
      <t>15</t>
    </r>
    <r>
      <rPr>
        <sz val="16"/>
        <color rgb="FF000000"/>
        <rFont val="標楷體"/>
        <family val="4"/>
        <charset val="136"/>
      </rPr>
      <t>日內編製</t>
    </r>
    <phoneticPr fontId="78" type="noConversion"/>
  </si>
  <si>
    <t>表   號</t>
  </si>
  <si>
    <t>11252-01-02-3</t>
    <phoneticPr fontId="78" type="noConversion"/>
  </si>
  <si>
    <t>臺東縣關山鎮資源回收量</t>
    <phoneticPr fontId="7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</si>
  <si>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</si>
  <si>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</si>
  <si>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</si>
  <si>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</si>
  <si>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</si>
  <si>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</si>
  <si>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</si>
  <si>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</si>
  <si>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</si>
  <si>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</si>
  <si>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</si>
  <si>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</si>
  <si>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</si>
  <si>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</si>
  <si>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</si>
  <si>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</si>
  <si>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</si>
  <si>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</si>
  <si>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</si>
  <si>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</si>
  <si>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</si>
  <si>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</si>
  <si>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</si>
  <si>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</si>
  <si>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</si>
  <si>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</si>
  <si>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</si>
  <si>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</si>
  <si>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</si>
  <si>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</si>
  <si>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中華民國115年1月6日編製</t>
    <phoneticPr fontId="78" type="noConversion"/>
  </si>
  <si>
    <t xml:space="preserve">資料來源：依據本所資源回收成果統計資料編製。 </t>
    <phoneticPr fontId="5" type="noConversion"/>
  </si>
  <si>
    <r>
      <t>填表說明：1.本表編製1式</t>
    </r>
    <r>
      <rPr>
        <sz val="14"/>
        <color indexed="10"/>
        <rFont val="標楷體"/>
        <family val="4"/>
        <charset val="136"/>
      </rPr>
      <t>3</t>
    </r>
    <r>
      <rPr>
        <sz val="14"/>
        <rFont val="標楷體"/>
        <family val="4"/>
        <charset val="136"/>
      </rPr>
      <t>份，1份送本所主計室，1份自存，1份送臺東縣環境保護局。</t>
    </r>
    <phoneticPr fontId="5" type="noConversion"/>
  </si>
  <si>
    <t>　　　　　2.本表皆以公斤為單位，若無法得其實際重量，折算標準參考編製說明四。</t>
    <phoneticPr fontId="5" type="noConversion"/>
  </si>
  <si>
    <t>(114年12月)</t>
    <phoneticPr fontId="5" type="noConversion"/>
  </si>
  <si>
    <t>公　開　類</t>
  </si>
  <si>
    <t>季　　　報</t>
  </si>
  <si>
    <t>每季終了後20日內編報</t>
    <phoneticPr fontId="5" type="noConversion"/>
  </si>
  <si>
    <t>2522-14-01-2</t>
    <phoneticPr fontId="5"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</si>
  <si>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5" type="noConversion"/>
  </si>
  <si>
    <t>各鄉鎮公所。</t>
  </si>
  <si>
    <t>公開類</t>
    <phoneticPr fontId="5" type="noConversion"/>
  </si>
  <si>
    <t>季報</t>
    <phoneticPr fontId="5" type="noConversion"/>
  </si>
  <si>
    <r>
      <t>每季終了後</t>
    </r>
    <r>
      <rPr>
        <sz val="12"/>
        <color rgb="FFFF0000"/>
        <rFont val="標楷體"/>
        <family val="4"/>
        <charset val="136"/>
      </rPr>
      <t>10</t>
    </r>
    <r>
      <rPr>
        <sz val="12"/>
        <rFont val="標楷體"/>
        <family val="4"/>
        <charset val="136"/>
      </rPr>
      <t>日內編送</t>
    </r>
    <phoneticPr fontId="5" type="noConversion"/>
  </si>
  <si>
    <t>表號</t>
    <phoneticPr fontId="5" type="noConversion"/>
  </si>
  <si>
    <t>20623-05-01-3</t>
    <phoneticPr fontId="5" type="noConversion"/>
  </si>
  <si>
    <r>
      <t>臺東縣關山鎮</t>
    </r>
    <r>
      <rPr>
        <sz val="24"/>
        <color rgb="FFFF0000"/>
        <rFont val="標楷體"/>
        <family val="4"/>
        <charset val="136"/>
      </rPr>
      <t>路外</t>
    </r>
    <r>
      <rPr>
        <sz val="24"/>
        <rFont val="標楷體"/>
        <family val="4"/>
        <charset val="136"/>
      </rPr>
      <t>停車位概況</t>
    </r>
    <phoneticPr fontId="5" type="noConversion"/>
  </si>
  <si>
    <r>
      <t>中華民國</t>
    </r>
    <r>
      <rPr>
        <u/>
        <sz val="12"/>
        <rFont val="標楷體"/>
        <family val="4"/>
        <charset val="136"/>
      </rPr>
      <t xml:space="preserve">  114   </t>
    </r>
    <r>
      <rPr>
        <sz val="12"/>
        <rFont val="標楷體"/>
        <family val="4"/>
        <charset val="136"/>
      </rPr>
      <t xml:space="preserve">年第 </t>
    </r>
    <r>
      <rPr>
        <u/>
        <sz val="12"/>
        <rFont val="標楷體"/>
        <family val="4"/>
        <charset val="136"/>
      </rPr>
      <t xml:space="preserve"> 4  </t>
    </r>
    <r>
      <rPr>
        <sz val="12"/>
        <rFont val="標楷體"/>
        <family val="4"/>
        <charset val="136"/>
      </rPr>
      <t>季底</t>
    </r>
    <phoneticPr fontId="5" type="noConversion"/>
  </si>
  <si>
    <t>項目別</t>
    <phoneticPr fontId="5" type="noConversion"/>
  </si>
  <si>
    <t>公有路外停車位</t>
    <phoneticPr fontId="5" type="noConversion"/>
  </si>
  <si>
    <t>私有路外停車位</t>
    <phoneticPr fontId="5" type="noConversion"/>
  </si>
  <si>
    <t>收費</t>
    <phoneticPr fontId="5" type="noConversion"/>
  </si>
  <si>
    <t>不收費</t>
    <phoneticPr fontId="5" type="noConversion"/>
  </si>
  <si>
    <t>小計</t>
    <phoneticPr fontId="5" type="noConversion"/>
  </si>
  <si>
    <t>平面</t>
    <phoneticPr fontId="5" type="noConversion"/>
  </si>
  <si>
    <t>立體</t>
    <phoneticPr fontId="5" type="noConversion"/>
  </si>
  <si>
    <t>-</t>
    <phoneticPr fontId="5" type="noConversion"/>
  </si>
  <si>
    <t>355+165</t>
    <phoneticPr fontId="5" type="noConversion"/>
  </si>
  <si>
    <t>大型車</t>
  </si>
  <si>
    <t>小型車</t>
  </si>
  <si>
    <t>100+102</t>
    <phoneticPr fontId="5" type="noConversion"/>
  </si>
  <si>
    <t>機車</t>
  </si>
  <si>
    <t>255+53</t>
    <phoneticPr fontId="5" type="noConversion"/>
  </si>
  <si>
    <t>資料來源：根據本所業務登記資料彙編。</t>
    <phoneticPr fontId="5"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</si>
  <si>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</si>
  <si>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r>
      <t>臺東縣</t>
    </r>
    <r>
      <rPr>
        <sz val="9"/>
        <color rgb="FFFF0000"/>
        <rFont val="標楷體"/>
        <family val="4"/>
        <charset val="136"/>
      </rPr>
      <t>○○鄉(鎮、市)</t>
    </r>
    <r>
      <rPr>
        <sz val="9"/>
        <rFont val="標楷體"/>
        <family val="4"/>
        <charset val="136"/>
      </rPr>
      <t>公所</t>
    </r>
    <phoneticPr fontId="5" type="noConversion"/>
  </si>
  <si>
    <t>中華民國115年1月5日編製</t>
    <phoneticPr fontId="13" type="noConversion"/>
  </si>
  <si>
    <t>(114年第四季)</t>
    <phoneticPr fontId="5"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</si>
  <si>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</si>
  <si>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</si>
  <si>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5" type="noConversion"/>
  </si>
  <si>
    <r>
      <t>臺東縣關山鎮</t>
    </r>
    <r>
      <rPr>
        <sz val="24"/>
        <color rgb="FFFF0000"/>
        <rFont val="標楷體"/>
        <family val="4"/>
        <charset val="136"/>
      </rPr>
      <t>路邊</t>
    </r>
    <r>
      <rPr>
        <sz val="24"/>
        <rFont val="標楷體"/>
        <family val="4"/>
        <charset val="136"/>
      </rPr>
      <t>停車位概況</t>
    </r>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</si>
  <si>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4  </t>
    </r>
    <r>
      <rPr>
        <sz val="12"/>
        <rFont val="標楷體"/>
        <family val="4"/>
        <charset val="136"/>
      </rPr>
      <t>季底</t>
    </r>
    <phoneticPr fontId="5"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</si>
  <si>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</si>
  <si>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</si>
  <si>
    <t>2522-14-04-2</t>
    <phoneticPr fontId="5"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</si>
  <si>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5" type="noConversion"/>
  </si>
  <si>
    <r>
      <t>臺東縣</t>
    </r>
    <r>
      <rPr>
        <sz val="9"/>
        <color rgb="FFFF0000"/>
        <rFont val="標楷體"/>
        <family val="4"/>
        <charset val="136"/>
      </rPr>
      <t>關山鎮</t>
    </r>
    <r>
      <rPr>
        <sz val="9"/>
        <rFont val="標楷體"/>
        <family val="4"/>
        <charset val="136"/>
      </rPr>
      <t>公所</t>
    </r>
    <phoneticPr fontId="5" type="noConversion"/>
  </si>
  <si>
    <t>20623-05-03-3</t>
    <phoneticPr fontId="5" type="noConversion"/>
  </si>
  <si>
    <r>
      <t>臺東縣關山鎮</t>
    </r>
    <r>
      <rPr>
        <sz val="24"/>
        <color rgb="FFFF0000"/>
        <rFont val="標楷體"/>
        <family val="4"/>
        <charset val="136"/>
      </rPr>
      <t>路外</t>
    </r>
    <r>
      <rPr>
        <sz val="24"/>
        <rFont val="標楷體"/>
        <family val="4"/>
        <charset val="136"/>
      </rPr>
      <t>停車位概況－身心障礙者專用停車位</t>
    </r>
    <phoneticPr fontId="5" type="noConversion"/>
  </si>
  <si>
    <r>
      <t>中華民國</t>
    </r>
    <r>
      <rPr>
        <u/>
        <sz val="12"/>
        <rFont val="標楷體"/>
        <family val="4"/>
        <charset val="136"/>
      </rPr>
      <t xml:space="preserve">   114  </t>
    </r>
    <r>
      <rPr>
        <sz val="12"/>
        <rFont val="標楷體"/>
        <family val="4"/>
        <charset val="136"/>
      </rPr>
      <t xml:space="preserve">年第 </t>
    </r>
    <r>
      <rPr>
        <u/>
        <sz val="12"/>
        <rFont val="標楷體"/>
        <family val="4"/>
        <charset val="136"/>
      </rPr>
      <t xml:space="preserve"> 4  </t>
    </r>
    <r>
      <rPr>
        <sz val="12"/>
        <rFont val="標楷體"/>
        <family val="4"/>
        <charset val="136"/>
      </rPr>
      <t>季底</t>
    </r>
    <phoneticPr fontId="5" type="noConversion"/>
  </si>
  <si>
    <t>公有</t>
    <phoneticPr fontId="5" type="noConversion"/>
  </si>
  <si>
    <t>私有</t>
    <phoneticPr fontId="5" type="noConversion"/>
  </si>
  <si>
    <t>總  計</t>
    <phoneticPr fontId="5" type="noConversion"/>
  </si>
  <si>
    <t>9+2+1</t>
    <phoneticPr fontId="5" type="noConversion"/>
  </si>
  <si>
    <t>3+1</t>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</si>
  <si>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</si>
  <si>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phoneticPr fontId="5" type="noConversion"/>
  </si>
  <si>
    <t>2522-14-05-2</t>
    <phoneticPr fontId="5" type="noConversion"/>
  </si>
  <si>
    <t>1.本表編製一式三份，一份送縣(市)政府主計處(室)，一份送交通部統計處，一份自存。
2.本表資料不含各省(縣)級風景遊樂區停車位。</t>
  </si>
  <si>
    <r>
      <t>臺東縣</t>
    </r>
    <r>
      <rPr>
        <sz val="10"/>
        <color rgb="FFFF0000"/>
        <rFont val="標楷體"/>
        <family val="4"/>
        <charset val="136"/>
      </rPr>
      <t>關山鎮</t>
    </r>
    <r>
      <rPr>
        <sz val="10"/>
        <rFont val="標楷體"/>
        <family val="4"/>
        <charset val="136"/>
      </rPr>
      <t>公所</t>
    </r>
    <phoneticPr fontId="5" type="noConversion"/>
  </si>
  <si>
    <t>20623-05-04-3</t>
    <phoneticPr fontId="5" type="noConversion"/>
  </si>
  <si>
    <r>
      <rPr>
        <u/>
        <sz val="24"/>
        <rFont val="標楷體"/>
        <family val="4"/>
        <charset val="136"/>
      </rPr>
      <t>臺東縣</t>
    </r>
    <r>
      <rPr>
        <sz val="24"/>
        <color rgb="FFFF0000"/>
        <rFont val="標楷體"/>
        <family val="4"/>
        <charset val="136"/>
      </rPr>
      <t>關山鎮路邊</t>
    </r>
    <r>
      <rPr>
        <sz val="24"/>
        <rFont val="標楷體"/>
        <family val="4"/>
        <charset val="136"/>
      </rPr>
      <t>停車位概況－身心障礙者專用停車位</t>
    </r>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</si>
  <si>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4 </t>
    </r>
    <r>
      <rPr>
        <sz val="12"/>
        <rFont val="標楷體"/>
        <family val="4"/>
        <charset val="136"/>
      </rPr>
      <t>季底</t>
    </r>
    <phoneticPr fontId="5" type="noConversion"/>
  </si>
  <si>
    <t>收費</t>
  </si>
  <si>
    <t>不收費</t>
  </si>
  <si>
    <t>小型車</t>
    <phoneticPr fontId="5"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</si>
  <si>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5" type="noConversion"/>
  </si>
  <si>
    <t>2522-14-06-2</t>
    <phoneticPr fontId="5" type="noConversion"/>
  </si>
  <si>
    <t>1.本表編製1式3份，1份送本府主計處，1份送交通部統計處，1份自存。
2.本表資料不含風景遊樂區停車位。</t>
    <phoneticPr fontId="5" type="noConversion"/>
  </si>
  <si>
    <t>各鄉鎮市區公所。</t>
    <phoneticPr fontId="5" type="noConversion"/>
  </si>
  <si>
    <t>20623-05-05-3</t>
    <phoneticPr fontId="5" type="noConversion"/>
  </si>
  <si>
    <r>
      <t>臺東縣</t>
    </r>
    <r>
      <rPr>
        <sz val="24"/>
        <color rgb="FFFF0000"/>
        <rFont val="標楷體"/>
        <family val="4"/>
        <charset val="136"/>
      </rPr>
      <t>關山鎮</t>
    </r>
    <r>
      <rPr>
        <sz val="24"/>
        <rFont val="標楷體"/>
        <family val="4"/>
        <charset val="136"/>
      </rPr>
      <t>路外停車位概況－電動汽車充電專用停車位</t>
    </r>
    <phoneticPr fontId="5" type="noConversion"/>
  </si>
  <si>
    <t>8+2</t>
    <phoneticPr fontId="5" type="noConversion"/>
  </si>
  <si>
    <r>
      <rPr>
        <sz val="12"/>
        <rFont val="細明體"/>
        <family val="1"/>
        <charset val="136"/>
      </rPr>
      <t>火車站</t>
    </r>
    <r>
      <rPr>
        <sz val="12"/>
        <rFont val="Times New Roman"/>
        <family val="1"/>
      </rPr>
      <t>2(</t>
    </r>
    <r>
      <rPr>
        <sz val="12"/>
        <rFont val="細明體"/>
        <family val="1"/>
        <charset val="136"/>
      </rPr>
      <t>未啟用</t>
    </r>
    <r>
      <rPr>
        <sz val="12"/>
        <rFont val="Times New Roman"/>
        <family val="1"/>
      </rPr>
      <t>)</t>
    </r>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</si>
  <si>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5" type="noConversion"/>
  </si>
  <si>
    <t>2522-14-07-2</t>
    <phoneticPr fontId="5" type="noConversion"/>
  </si>
  <si>
    <t>1.本表編製1式3份，1份送本府主計處，1份送交通部統計處，1份自存。
2.本表資料不含建築物附設停車位及風景遊樂區停車位。</t>
    <phoneticPr fontId="5" type="noConversion"/>
  </si>
  <si>
    <t>20623-05-06-3</t>
    <phoneticPr fontId="5" type="noConversion"/>
  </si>
  <si>
    <r>
      <t>臺東縣</t>
    </r>
    <r>
      <rPr>
        <sz val="24"/>
        <color rgb="FFFF0000"/>
        <rFont val="標楷體"/>
        <family val="4"/>
        <charset val="136"/>
      </rPr>
      <t>關山鎮</t>
    </r>
    <r>
      <rPr>
        <sz val="24"/>
        <rFont val="標楷體"/>
        <family val="4"/>
        <charset val="136"/>
      </rPr>
      <t>路邊停車位概況－電動汽車充電專用停車位</t>
    </r>
    <phoneticPr fontId="5" type="noConversion"/>
  </si>
  <si>
    <t>總計</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</si>
  <si>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5" type="noConversion"/>
  </si>
  <si>
    <t>20623-05-07-3</t>
    <phoneticPr fontId="5" type="noConversion"/>
  </si>
  <si>
    <r>
      <t>臺東縣</t>
    </r>
    <r>
      <rPr>
        <sz val="24"/>
        <color rgb="FFFF0000"/>
        <rFont val="標楷體"/>
        <family val="4"/>
        <charset val="136"/>
      </rPr>
      <t>關山鎮</t>
    </r>
    <r>
      <rPr>
        <sz val="24"/>
        <rFont val="標楷體"/>
        <family val="4"/>
        <charset val="136"/>
      </rPr>
      <t>孕婦及育有六歲以下兒童者停車位概況</t>
    </r>
    <phoneticPr fontId="5" type="noConversion"/>
  </si>
  <si>
    <t>場所別</t>
    <phoneticPr fontId="5" type="noConversion"/>
  </si>
  <si>
    <t>汽車停車位</t>
    <phoneticPr fontId="5" type="noConversion"/>
  </si>
  <si>
    <t>法定應設
孕婦及育有六歲以下兒童者停車位</t>
    <phoneticPr fontId="5" type="noConversion"/>
  </si>
  <si>
    <t>已設置
孕婦及育有六歲以下兒童者停車位</t>
    <phoneticPr fontId="5" type="noConversion"/>
  </si>
  <si>
    <t>政府機關（構）及公營事業</t>
  </si>
  <si>
    <r>
      <rPr>
        <sz val="9"/>
        <rFont val="Microsoft JhengHei"/>
        <family val="1"/>
      </rPr>
      <t>公所</t>
    </r>
    <r>
      <rPr>
        <sz val="12"/>
        <color theme="1"/>
        <rFont val="新細明體"/>
        <family val="1"/>
        <charset val="136"/>
        <scheme val="minor"/>
      </rPr>
      <t>+</t>
    </r>
    <r>
      <rPr>
        <sz val="9"/>
        <rFont val="新細明體"/>
        <family val="1"/>
        <charset val="136"/>
      </rPr>
      <t>台電</t>
    </r>
    <r>
      <rPr>
        <sz val="12"/>
        <color theme="1"/>
        <rFont val="新細明體"/>
        <family val="1"/>
        <charset val="136"/>
        <scheme val="minor"/>
      </rPr>
      <t>+</t>
    </r>
    <r>
      <rPr>
        <sz val="9"/>
        <rFont val="新細明體"/>
        <family val="1"/>
        <charset val="136"/>
      </rPr>
      <t>林務</t>
    </r>
    <r>
      <rPr>
        <sz val="12"/>
        <color theme="1"/>
        <rFont val="新細明體"/>
        <family val="1"/>
        <charset val="136"/>
        <scheme val="minor"/>
      </rPr>
      <t>+</t>
    </r>
    <r>
      <rPr>
        <sz val="9"/>
        <rFont val="新細明體"/>
        <family val="1"/>
        <charset val="136"/>
      </rPr>
      <t>地政</t>
    </r>
    <phoneticPr fontId="5" type="noConversion"/>
  </si>
  <si>
    <t>鐵路車站、航空站及捷運交會轉乘站</t>
  </si>
  <si>
    <t>火車站</t>
    <phoneticPr fontId="5" type="noConversion"/>
  </si>
  <si>
    <t>百貨公司及零售式量販店</t>
  </si>
  <si>
    <t>區域級以上醫院</t>
  </si>
  <si>
    <t>關慈</t>
    <phoneticPr fontId="5" type="noConversion"/>
  </si>
  <si>
    <t>觀光遊樂業之園區</t>
  </si>
  <si>
    <t>親水公園</t>
    <phoneticPr fontId="5" type="noConversion"/>
  </si>
  <si>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</si>
  <si>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</si>
  <si>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</si>
  <si>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</si>
  <si>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r>
      <t>期間終了</t>
    </r>
    <r>
      <rPr>
        <sz val="12"/>
        <color indexed="10"/>
        <rFont val="標楷體"/>
        <family val="4"/>
        <charset val="136"/>
      </rPr>
      <t>25日</t>
    </r>
    <r>
      <rPr>
        <sz val="12"/>
        <rFont val="標楷體"/>
        <family val="4"/>
        <charset val="136"/>
      </rPr>
      <t>內編報</t>
    </r>
    <phoneticPr fontId="5" type="noConversion"/>
  </si>
  <si>
    <t>表    號</t>
    <phoneticPr fontId="5" type="noConversion"/>
  </si>
  <si>
    <t>30910-01-01-3</t>
    <phoneticPr fontId="5" type="noConversion"/>
  </si>
  <si>
    <t>臺東縣關山鎮環保人員概況</t>
    <phoneticPr fontId="5" type="noConversion"/>
  </si>
  <si>
    <t xml:space="preserve">         中華民國 114年12月底    </t>
    <phoneticPr fontId="5" type="noConversion"/>
  </si>
  <si>
    <t xml:space="preserve"> 單位:人 </t>
    <phoneticPr fontId="5" type="noConversion"/>
  </si>
  <si>
    <t>項   目   別</t>
    <phoneticPr fontId="5" type="noConversion"/>
  </si>
  <si>
    <t>總
計</t>
    <phoneticPr fontId="5" type="noConversion"/>
  </si>
  <si>
    <t>清   運   單   位</t>
    <phoneticPr fontId="5" type="noConversion"/>
  </si>
  <si>
    <t>處   理   單   位</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</si>
  <si>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</si>
  <si>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</si>
  <si>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</si>
  <si>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
    </r>
    <phoneticPr fontId="5" type="noConversion"/>
  </si>
  <si>
    <t>垃圾焚化廠
、掩埋場</t>
    <phoneticPr fontId="5" type="noConversion"/>
  </si>
  <si>
    <t>水肥處理廠</t>
    <phoneticPr fontId="5" type="noConversion"/>
  </si>
  <si>
    <r>
      <t>總計：</t>
    </r>
    <r>
      <rPr>
        <sz val="12"/>
        <rFont val="Times New Roman"/>
        <family val="1"/>
      </rPr>
      <t>A=B=C=D</t>
    </r>
    <phoneticPr fontId="5" type="noConversion"/>
  </si>
  <si>
    <r>
      <rPr>
        <b/>
        <sz val="12"/>
        <rFont val="Times New Roman"/>
        <family val="1"/>
      </rPr>
      <t xml:space="preserve">    </t>
    </r>
    <r>
      <rPr>
        <b/>
        <sz val="12"/>
        <rFont val="標楷體"/>
        <family val="4"/>
        <charset val="136"/>
      </rPr>
      <t>按類別分：B=</t>
    </r>
    <r>
      <rPr>
        <b/>
        <sz val="12"/>
        <rFont val="Times New Roman"/>
        <family val="1"/>
      </rPr>
      <t>(1)+(2)+(3)+(4)</t>
    </r>
    <phoneticPr fontId="5" type="noConversion"/>
  </si>
  <si>
    <t xml:space="preserve">    職員(1)</t>
    <phoneticPr fontId="5" type="noConversion"/>
  </si>
  <si>
    <t xml:space="preserve">         特任、比照簡任 </t>
    <phoneticPr fontId="5" type="noConversion"/>
  </si>
  <si>
    <t xml:space="preserve">         簡任(10-14職等)</t>
    <phoneticPr fontId="5" type="noConversion"/>
  </si>
  <si>
    <t xml:space="preserve">         薦任(6-9職等)</t>
    <phoneticPr fontId="5" type="noConversion"/>
  </si>
  <si>
    <t xml:space="preserve">         委任(1-5職等) </t>
    <phoneticPr fontId="5" type="noConversion"/>
  </si>
  <si>
    <t xml:space="preserve">         雇員</t>
    <phoneticPr fontId="5" type="noConversion"/>
  </si>
  <si>
    <t xml:space="preserve">    約聘(僱)(2)</t>
    <phoneticPr fontId="5" type="noConversion"/>
  </si>
  <si>
    <t xml:space="preserve">    工員(3)</t>
    <phoneticPr fontId="5" type="noConversion"/>
  </si>
  <si>
    <t xml:space="preserve">         隊員</t>
    <phoneticPr fontId="5" type="noConversion"/>
  </si>
  <si>
    <t xml:space="preserve">         駕駛</t>
    <phoneticPr fontId="5" type="noConversion"/>
  </si>
  <si>
    <t xml:space="preserve">         技工、工友</t>
    <phoneticPr fontId="5" type="noConversion"/>
  </si>
  <si>
    <t xml:space="preserve">         臨時工</t>
    <phoneticPr fontId="5" type="noConversion"/>
  </si>
  <si>
    <t xml:space="preserve">         代賑工</t>
    <phoneticPr fontId="5" type="noConversion"/>
  </si>
  <si>
    <t xml:space="preserve">    其他(4)</t>
    <phoneticPr fontId="5" type="noConversion"/>
  </si>
  <si>
    <r>
      <rPr>
        <b/>
        <sz val="12"/>
        <rFont val="Times New Roman"/>
        <family val="1"/>
      </rPr>
      <t xml:space="preserve">    </t>
    </r>
    <r>
      <rPr>
        <b/>
        <sz val="12"/>
        <rFont val="標楷體"/>
        <family val="4"/>
        <charset val="136"/>
      </rPr>
      <t>按性別分：</t>
    </r>
    <r>
      <rPr>
        <b/>
        <sz val="12"/>
        <rFont val="Times New Roman"/>
        <family val="1"/>
      </rPr>
      <t>C=(5)+(6)</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</si>
  <si>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</si>
  <si>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</si>
  <si>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b/>
        <sz val="12"/>
        <rFont val="Times New Roman"/>
        <family val="1"/>
      </rPr>
      <t xml:space="preserve">    </t>
    </r>
    <r>
      <rPr>
        <b/>
        <sz val="12"/>
        <rFont val="標楷體"/>
        <family val="4"/>
        <charset val="136"/>
      </rPr>
      <t>按年齡別分：</t>
    </r>
    <r>
      <rPr>
        <b/>
        <sz val="12"/>
        <rFont val="Times New Roman"/>
        <family val="1"/>
      </rPr>
      <t>D=(7)+…+(12)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</si>
  <si>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</si>
  <si>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</si>
  <si>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</si>
  <si>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</si>
  <si>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</si>
  <si>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</si>
  <si>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中華民國</t>
    </r>
    <r>
      <rPr>
        <sz val="12"/>
        <rFont val="Times New Roman"/>
        <family val="1"/>
      </rPr>
      <t xml:space="preserve">   115</t>
    </r>
    <r>
      <rPr>
        <sz val="12"/>
        <rFont val="標楷體"/>
        <family val="4"/>
        <charset val="136"/>
      </rPr>
      <t>年</t>
    </r>
    <r>
      <rPr>
        <sz val="12"/>
        <rFont val="Times New Roman"/>
        <family val="1"/>
      </rPr>
      <t xml:space="preserve">  1</t>
    </r>
    <r>
      <rPr>
        <sz val="12"/>
        <rFont val="標楷體"/>
        <family val="4"/>
        <charset val="136"/>
      </rPr>
      <t>月</t>
    </r>
    <r>
      <rPr>
        <sz val="12"/>
        <rFont val="Times New Roman"/>
        <family val="1"/>
      </rPr>
      <t xml:space="preserve">  6</t>
    </r>
    <r>
      <rPr>
        <sz val="12"/>
        <rFont val="標楷體"/>
        <family val="4"/>
        <charset val="136"/>
      </rPr>
      <t>日編製</t>
    </r>
    <phoneticPr fontId="5"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</si>
  <si>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</si>
  <si>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5" type="noConversion"/>
  </si>
  <si>
    <t>(114年下半年度)</t>
    <phoneticPr fontId="5" type="noConversion"/>
  </si>
  <si>
    <t>公 開 類</t>
    <phoneticPr fontId="126" type="noConversion"/>
  </si>
  <si>
    <t>編製機關</t>
    <phoneticPr fontId="126" type="noConversion"/>
  </si>
  <si>
    <t>關山鎮公所(清潔隊)</t>
    <phoneticPr fontId="87" type="noConversion"/>
  </si>
  <si>
    <t>半 年 報</t>
    <phoneticPr fontId="5" type="noConversion"/>
  </si>
  <si>
    <t>期間終了1個月內編報</t>
    <phoneticPr fontId="126" type="noConversion"/>
  </si>
  <si>
    <t>表    號</t>
    <phoneticPr fontId="126" type="noConversion"/>
  </si>
  <si>
    <t>11251-01-03-3</t>
    <phoneticPr fontId="126" type="noConversion"/>
  </si>
  <si>
    <r>
      <t>臺東縣關山鎮</t>
    </r>
    <r>
      <rPr>
        <sz val="18"/>
        <color indexed="10"/>
        <rFont val="標楷體"/>
        <family val="4"/>
        <charset val="136"/>
      </rPr>
      <t>垃圾回收清除車輛數</t>
    </r>
    <phoneticPr fontId="126" type="noConversion"/>
  </si>
  <si>
    <t>中 華 民 國  114 年  12月底</t>
    <phoneticPr fontId="126" type="noConversion"/>
  </si>
  <si>
    <t>單位：輛</t>
    <phoneticPr fontId="126" type="noConversion"/>
  </si>
  <si>
    <t>車輛數</t>
    <phoneticPr fontId="126" type="noConversion"/>
  </si>
  <si>
    <t>總　　　　　計</t>
    <phoneticPr fontId="126" type="noConversion"/>
  </si>
  <si>
    <t>　子　母　式　垃　圾　車</t>
    <phoneticPr fontId="126" type="noConversion"/>
  </si>
  <si>
    <t>　密　封　式　垃　圾　車</t>
    <phoneticPr fontId="126" type="noConversion"/>
  </si>
  <si>
    <t>框
式
垃
圾
車</t>
    <phoneticPr fontId="126" type="noConversion"/>
  </si>
  <si>
    <t xml:space="preserve"> 計　</t>
    <phoneticPr fontId="126" type="noConversion"/>
  </si>
  <si>
    <t xml:space="preserve"> 資 源 (含 廚 餘) 回 收 垃 圾 車</t>
    <phoneticPr fontId="126" type="noConversion"/>
  </si>
  <si>
    <t xml:space="preserve"> 其　它　</t>
    <phoneticPr fontId="126" type="noConversion"/>
  </si>
  <si>
    <t>　水　肥　車</t>
    <phoneticPr fontId="126" type="noConversion"/>
  </si>
  <si>
    <t>　清　溝　( 溝　泥 )　車</t>
    <phoneticPr fontId="126" type="noConversion"/>
  </si>
  <si>
    <t>　掃　( 洗 )　街　車</t>
    <phoneticPr fontId="126" type="noConversion"/>
  </si>
  <si>
    <t>中華民國  115年 1月 6日編製</t>
    <phoneticPr fontId="126" type="noConversion"/>
  </si>
  <si>
    <r>
      <t>資料來源：依據本所</t>
    </r>
    <r>
      <rPr>
        <sz val="11"/>
        <color rgb="FFFF0000"/>
        <rFont val="標楷體"/>
        <family val="4"/>
        <charset val="136"/>
      </rPr>
      <t>垃圾回收清除車輛資料</t>
    </r>
    <r>
      <rPr>
        <sz val="11"/>
        <rFont val="標楷體"/>
        <family val="4"/>
        <charset val="136"/>
      </rPr>
      <t>編製。</t>
    </r>
    <phoneticPr fontId="126"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</si>
  <si>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126" type="noConversion"/>
  </si>
  <si>
    <t>關山鎮公所清潔隊</t>
    <phoneticPr fontId="87" type="noConversion"/>
  </si>
  <si>
    <t>11251-04-02-3</t>
    <phoneticPr fontId="126" type="noConversion"/>
  </si>
  <si>
    <t>臺東縣關山鎮垃圾處理場(廠)數</t>
    <phoneticPr fontId="126" type="noConversion"/>
  </si>
  <si>
    <t>中 華 民 國  114  年  12  月底</t>
    <phoneticPr fontId="126" type="noConversion"/>
  </si>
  <si>
    <t>單位：座</t>
    <phoneticPr fontId="126" type="noConversion"/>
  </si>
  <si>
    <t>場(廠)數</t>
    <phoneticPr fontId="126" type="noConversion"/>
  </si>
  <si>
    <r>
      <t>　</t>
    </r>
    <r>
      <rPr>
        <sz val="12"/>
        <color rgb="FFFF0000"/>
        <rFont val="標楷體"/>
        <family val="4"/>
        <charset val="136"/>
      </rPr>
      <t>大　　型</t>
    </r>
    <r>
      <rPr>
        <sz val="12"/>
        <rFont val="標楷體"/>
        <family val="4"/>
        <charset val="136"/>
      </rPr>
      <t>　　焚　　化　　廠</t>
    </r>
    <phoneticPr fontId="126" type="noConversion"/>
  </si>
  <si>
    <t>　衛　生　掩　埋　場</t>
    <phoneticPr fontId="126" type="noConversion"/>
  </si>
  <si>
    <t>　堆　　肥　　場</t>
    <phoneticPr fontId="126" type="noConversion"/>
  </si>
  <si>
    <t>　堆　　置　　場</t>
  </si>
  <si>
    <r>
      <t>資料來源：依據本所</t>
    </r>
    <r>
      <rPr>
        <sz val="11"/>
        <color rgb="FFFF0000"/>
        <rFont val="標楷體"/>
        <family val="4"/>
        <charset val="136"/>
      </rPr>
      <t>垃圾處理場(廠)資料</t>
    </r>
    <r>
      <rPr>
        <sz val="11"/>
        <rFont val="標楷體"/>
        <family val="4"/>
        <charset val="136"/>
      </rPr>
      <t>編製。</t>
    </r>
    <phoneticPr fontId="126" type="noConversion"/>
  </si>
  <si>
    <t>填表說明：本表編製1式3份，1份送本所主計室，1份自存，1份送臺東縣環境保護局。</t>
    <phoneticPr fontId="126" type="noConversion"/>
  </si>
  <si>
    <t xml:space="preserve"> 中華民國114年12月                      單位：公斤</t>
    <phoneticPr fontId="7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</si>
</sst>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000_);\(#,##0.000\)"/>
    <numFmt numFmtId="183" formatCode="#,##0_ "/>
    <numFmt numFmtId="184" formatCode="#,##0_);[Red]\(#,##0\)"/>
    <numFmt numFmtId="185" formatCode="[=0]&quot;-&quot;;General"/>
    <numFmt numFmtId="186" formatCode="0_)"/>
    <numFmt numFmtId="187" formatCode="##,###,##0"/>
    <numFmt numFmtId="188" formatCode="##,###,##0;\-##,###,##0;&quot;        －&quot;"/>
    <numFmt numFmtId="189" formatCode="###,###,##0"/>
    <numFmt numFmtId="190" formatCode="###,###,##0;\-###,###,##0;&quot;         －&quot;"/>
    <numFmt numFmtId="191" formatCode="###,##0;\-###,##0;&quot;     －&quot;"/>
  </numFmts>
  <fonts count="13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9"/>
      <name val="新細明體"/>
      <family val="2"/>
      <charset val="136"/>
      <scheme val="minor"/>
    </font>
    <font>
      <sz val="13.5"/>
      <color rgb="FF7030A0"/>
      <name val="標楷體"/>
      <family val="4"/>
      <charset val="136"/>
    </font>
    <font>
      <sz val="14"/>
      <color rgb="FF7030A0"/>
      <name val="標楷體"/>
      <family val="4"/>
      <charset val="136"/>
    </font>
    <font>
      <sz val="11"/>
      <name val="標楷體"/>
      <family val="4"/>
      <charset val="136"/>
    </font>
    <font>
      <b/>
      <sz val="16"/>
      <name val="標楷體"/>
      <family val="4"/>
      <charset val="136"/>
    </font>
    <font>
      <sz val="11"/>
      <color theme="1"/>
      <name val="Times New Roman"/>
      <family val="4"/>
      <charset val="136"/>
    </font>
    <font>
      <u/>
      <sz val="10.55"/>
      <color theme="10"/>
      <name val="標楷體"/>
      <family val="4"/>
      <charset val="136"/>
    </font>
    <font>
      <sz val="11"/>
      <color rgb="FFFF0000"/>
      <name val="標楷體"/>
      <family val="4"/>
      <charset val="136"/>
    </font>
    <font>
      <b/>
      <sz val="20"/>
      <name val="標楷體"/>
      <family val="4"/>
      <charset val="136"/>
    </font>
    <font>
      <sz val="12"/>
      <name val="標楷體"/>
      <family val="4"/>
      <charset val="136"/>
    </font>
    <font>
      <sz val="16"/>
      <name val="標楷體"/>
      <family val="4"/>
      <charset val="136"/>
    </font>
    <font>
      <sz val="12"/>
      <color rgb="FFFF0000"/>
      <name val="標楷體"/>
      <family val="4"/>
      <charset val="136"/>
    </font>
    <font>
      <sz val="12"/>
      <name val="細明體"/>
      <family val="3"/>
      <charset val="136"/>
    </font>
    <font>
      <sz val="16"/>
      <color rgb="FF000000"/>
      <name val="標楷體"/>
      <family val="4"/>
      <charset val="136"/>
    </font>
    <font>
      <sz val="16"/>
      <color rgb="FF000000"/>
      <name val="新細明體1"/>
      <charset val="136"/>
    </font>
    <font>
      <sz val="12"/>
      <color rgb="FF000000"/>
      <name val="新細明體1"/>
      <charset val="136"/>
    </font>
    <font>
      <sz val="16"/>
      <color rgb="FF000000"/>
      <name val="Times New Roman"/>
      <family val="1"/>
    </font>
    <font>
      <b/>
      <sz val="16"/>
      <color rgb="FF000000"/>
      <name val="標楷體"/>
      <family val="4"/>
      <charset val="136"/>
    </font>
    <font>
      <sz val="11"/>
      <color rgb="FF000000"/>
      <name val="標楷體"/>
      <family val="4"/>
      <charset val="136"/>
    </font>
    <font>
      <sz val="16"/>
      <color theme="1"/>
      <name val="新細明體"/>
      <family val="2"/>
      <charset val="136"/>
      <scheme val="minor"/>
    </font>
    <font>
      <sz val="12"/>
      <color rgb="FF000000"/>
      <name val="標楷體"/>
      <family val="4"/>
      <charset val="136"/>
    </font>
    <font>
      <sz val="14"/>
      <color rgb="FF000000"/>
      <name val="標楷體"/>
      <family val="4"/>
      <charset val="136"/>
    </font>
    <font>
      <sz val="14"/>
      <color rgb="FF000000"/>
      <name val="新細明體1"/>
      <charset val="136"/>
    </font>
    <font>
      <sz val="14"/>
      <color indexed="10"/>
      <name val="標楷體"/>
      <family val="4"/>
      <charset val="136"/>
    </font>
    <font>
      <sz val="24"/>
      <name val="標楷體"/>
      <family val="4"/>
      <charset val="136"/>
    </font>
    <font>
      <sz val="9"/>
      <name val="標楷體"/>
      <family val="4"/>
      <charset val="136"/>
    </font>
    <font>
      <sz val="24"/>
      <color rgb="FFFF0000"/>
      <name val="標楷體"/>
      <family val="4"/>
      <charset val="136"/>
    </font>
    <font>
      <u/>
      <sz val="12"/>
      <name val="標楷體"/>
      <family val="4"/>
      <charset val="136"/>
    </font>
    <font>
      <b/>
      <sz val="12"/>
      <name val="標楷體"/>
      <family val="4"/>
      <charset val="136"/>
    </font>
    <font>
      <b/>
      <sz val="11"/>
      <name val="標楷體"/>
      <family val="4"/>
      <charset val="136"/>
    </font>
    <font>
      <sz val="9"/>
      <color rgb="FFFF0000"/>
      <name val="標楷體"/>
      <family val="4"/>
      <charset val="136"/>
    </font>
    <font>
      <sz val="10"/>
      <name val="標楷體"/>
      <family val="4"/>
      <charset val="136"/>
    </font>
    <font>
      <sz val="12"/>
      <name val="Times New Roman"/>
      <family val="1"/>
    </font>
    <font>
      <b/>
      <sz val="11"/>
      <name val="新細明體"/>
      <family val="1"/>
      <charset val="136"/>
    </font>
    <font>
      <sz val="11"/>
      <name val="新細明體"/>
      <family val="1"/>
      <charset val="136"/>
    </font>
    <font>
      <sz val="12"/>
      <color theme="1"/>
      <name val="標楷體"/>
      <family val="4"/>
      <charset val="136"/>
    </font>
    <font>
      <b/>
      <sz val="12"/>
      <name val="新細明體"/>
      <family val="1"/>
      <charset val="136"/>
    </font>
    <font>
      <sz val="10"/>
      <color rgb="FFFF0000"/>
      <name val="標楷體"/>
      <family val="4"/>
      <charset val="136"/>
    </font>
    <font>
      <u/>
      <sz val="24"/>
      <name val="標楷體"/>
      <family val="4"/>
      <charset val="136"/>
    </font>
    <font>
      <sz val="12"/>
      <name val="Times New Roman"/>
      <family val="1"/>
      <charset val="136"/>
    </font>
    <font>
      <sz val="12"/>
      <name val="細明體"/>
      <family val="1"/>
      <charset val="136"/>
    </font>
    <font>
      <sz val="9"/>
      <name val="Microsoft JhengHei"/>
      <family val="1"/>
    </font>
    <font>
      <sz val="12"/>
      <color indexed="10"/>
      <name val="標楷體"/>
      <family val="4"/>
      <charset val="136"/>
    </font>
    <font>
      <sz val="14"/>
      <color indexed="10"/>
      <name val="Times New Roman"/>
      <family val="1"/>
    </font>
    <font>
      <sz val="28"/>
      <name val="標楷體"/>
      <family val="4"/>
      <charset val="136"/>
    </font>
    <font>
      <u/>
      <sz val="28"/>
      <name val="Times New Roman"/>
      <family val="1"/>
    </font>
    <font>
      <u/>
      <sz val="14"/>
      <name val="標楷體"/>
      <family val="4"/>
      <charset val="136"/>
    </font>
    <font>
      <b/>
      <sz val="12"/>
      <name val="Times New Roman"/>
      <family val="1"/>
    </font>
    <font>
      <b/>
      <sz val="14"/>
      <name val="Times New Roman"/>
      <family val="1"/>
    </font>
    <font>
      <sz val="18"/>
      <color rgb="FFFF0000"/>
      <name val="標楷體"/>
      <family val="4"/>
      <charset val="136"/>
    </font>
    <font>
      <sz val="18"/>
      <color indexed="10"/>
      <name val="標楷體"/>
      <family val="4"/>
      <charset val="136"/>
    </font>
    <font>
      <u/>
      <sz val="18"/>
      <color rgb="FFFF0000"/>
      <name val="標楷體"/>
      <family val="4"/>
      <charset val="136"/>
    </font>
    <font>
      <sz val="34"/>
      <name val="標楷體"/>
      <family val="4"/>
      <charset val="136"/>
    </font>
    <font>
      <sz val="18"/>
      <name val="標楷體"/>
      <family val="4"/>
      <charset val="136"/>
    </font>
    <font>
      <sz val="11"/>
      <color indexed="10"/>
      <name val="標楷體"/>
      <family val="4"/>
      <charset val="136"/>
    </font>
  </fonts>
  <fills count="39">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theme="0"/>
        <bgColor indexed="64"/>
      </patternFill>
    </fill>
    <fill>
      <patternFill patternType="solid">
        <fgColor rgb="FFDDDDDD"/>
        <bgColor indexed="64"/>
      </patternFill>
    </fill>
  </fills>
  <borders count="10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rgb="FF000000"/>
      </top>
      <bottom style="medium">
        <color rgb="FF000000"/>
      </bottom>
      <diagonal/>
    </border>
    <border>
      <left style="thin">
        <color indexed="64"/>
      </left>
      <right/>
      <top style="medium">
        <color indexed="64"/>
      </top>
      <bottom style="medium">
        <color rgb="FF000000"/>
      </bottom>
      <diagonal/>
    </border>
    <border>
      <left/>
      <right style="thin">
        <color indexed="64"/>
      </right>
      <top style="medium">
        <color indexed="64"/>
      </top>
      <bottom style="medium">
        <color rgb="FF000000"/>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29">
    <xf numFmtId="0" fontId="0" fillId="0" borderId="0">
      <alignment vertical="center"/>
    </xf>
    <xf numFmtId="0" fontId="8" fillId="0" borderId="0">
      <alignment vertical="center"/>
    </xf>
    <xf numFmtId="0" fontId="12" fillId="0" borderId="0" applyNumberFormat="0" applyFill="0" applyBorder="0" applyAlignment="0" applyProtection="0">
      <alignment vertical="top"/>
      <protection locked="0"/>
    </xf>
    <xf numFmtId="0" fontId="14" fillId="0" borderId="0">
      <alignment vertical="center"/>
    </xf>
    <xf numFmtId="0" fontId="15" fillId="0" borderId="0"/>
    <xf numFmtId="0" fontId="15" fillId="0" borderId="0">
      <alignment vertical="center"/>
    </xf>
    <xf numFmtId="0" fontId="32" fillId="0" borderId="0"/>
    <xf numFmtId="0" fontId="31" fillId="0" borderId="0">
      <alignment vertical="center"/>
    </xf>
    <xf numFmtId="0" fontId="2" fillId="0" borderId="0">
      <alignment vertical="center"/>
    </xf>
    <xf numFmtId="0" fontId="35" fillId="0" borderId="0">
      <alignment vertical="center"/>
    </xf>
    <xf numFmtId="0" fontId="36" fillId="0" borderId="0" applyNumberFormat="0" applyFill="0" applyBorder="0" applyAlignment="0" applyProtection="0">
      <alignment vertical="center"/>
    </xf>
    <xf numFmtId="0" fontId="34" fillId="0" borderId="0">
      <alignment vertical="center"/>
    </xf>
    <xf numFmtId="0" fontId="34" fillId="0" borderId="0">
      <alignment vertical="center"/>
    </xf>
    <xf numFmtId="0" fontId="14"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7" fillId="24"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15" fillId="0" borderId="0"/>
    <xf numFmtId="0" fontId="38" fillId="0" borderId="0">
      <alignment vertical="center"/>
    </xf>
    <xf numFmtId="0" fontId="15" fillId="0" borderId="0">
      <alignment vertical="center"/>
    </xf>
    <xf numFmtId="0" fontId="39" fillId="0" borderId="0"/>
    <xf numFmtId="0" fontId="15" fillId="0" borderId="0">
      <alignment vertical="center"/>
    </xf>
    <xf numFmtId="0" fontId="15" fillId="0" borderId="0">
      <alignment vertical="center"/>
    </xf>
    <xf numFmtId="0" fontId="8" fillId="0" borderId="0">
      <alignment vertical="center"/>
    </xf>
    <xf numFmtId="0" fontId="39" fillId="0" borderId="0"/>
    <xf numFmtId="0" fontId="15" fillId="0" borderId="0">
      <alignment vertical="center"/>
    </xf>
    <xf numFmtId="0" fontId="31" fillId="0" borderId="0">
      <alignment vertical="center"/>
    </xf>
    <xf numFmtId="178" fontId="40" fillId="0" borderId="0"/>
    <xf numFmtId="43" fontId="15" fillId="0" borderId="0" applyFont="0" applyFill="0" applyBorder="0" applyAlignment="0" applyProtection="0">
      <alignment vertical="center"/>
    </xf>
    <xf numFmtId="43" fontId="15" fillId="0" borderId="0" applyFont="0" applyFill="0" applyBorder="0" applyAlignment="0" applyProtection="0"/>
    <xf numFmtId="179" fontId="15" fillId="0" borderId="0" applyFont="0" applyFill="0" applyBorder="0" applyAlignment="0" applyProtection="0"/>
    <xf numFmtId="43" fontId="15" fillId="0" borderId="0" applyFont="0" applyFill="0" applyBorder="0" applyAlignment="0" applyProtection="0"/>
    <xf numFmtId="179" fontId="15" fillId="0" borderId="0" applyFont="0" applyFill="0" applyBorder="0" applyAlignment="0" applyProtection="0"/>
    <xf numFmtId="43" fontId="39" fillId="0" borderId="0" applyFont="0" applyFill="0" applyBorder="0" applyAlignment="0" applyProtection="0"/>
    <xf numFmtId="180" fontId="40" fillId="0" borderId="0" applyFont="0" applyBorder="0" applyProtection="0"/>
    <xf numFmtId="180" fontId="40" fillId="0" borderId="0"/>
    <xf numFmtId="0" fontId="42" fillId="28" borderId="0" applyNumberFormat="0" applyBorder="0" applyAlignment="0" applyProtection="0">
      <alignment vertical="center"/>
    </xf>
    <xf numFmtId="0" fontId="43" fillId="0" borderId="19" applyNumberFormat="0" applyFill="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9" fontId="15" fillId="0" borderId="0" applyFont="0" applyFill="0" applyBorder="0" applyAlignment="0" applyProtection="0"/>
    <xf numFmtId="0" fontId="46" fillId="29" borderId="20" applyNumberFormat="0" applyAlignment="0" applyProtection="0">
      <alignment vertical="center"/>
    </xf>
    <xf numFmtId="44" fontId="15" fillId="0" borderId="0" applyFont="0" applyFill="0" applyBorder="0" applyAlignment="0" applyProtection="0"/>
    <xf numFmtId="44" fontId="15" fillId="0" borderId="0" applyFont="0" applyFill="0" applyBorder="0" applyAlignment="0" applyProtection="0"/>
    <xf numFmtId="181" fontId="41" fillId="0" borderId="0" applyFont="0" applyFill="0" applyBorder="0" applyAlignment="0" applyProtection="0"/>
    <xf numFmtId="0" fontId="47" fillId="0" borderId="21" applyNumberFormat="0" applyFill="0" applyAlignment="0" applyProtection="0">
      <alignment vertical="center"/>
    </xf>
    <xf numFmtId="0" fontId="8" fillId="30" borderId="22" applyNumberFormat="0" applyFont="0" applyAlignment="0" applyProtection="0">
      <alignment vertical="center"/>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34" borderId="0" applyNumberFormat="0" applyBorder="0" applyAlignment="0" applyProtection="0">
      <alignment vertical="center"/>
    </xf>
    <xf numFmtId="0" fontId="50" fillId="0" borderId="23" applyNumberFormat="0" applyFill="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19" borderId="20" applyNumberFormat="0" applyAlignment="0" applyProtection="0">
      <alignment vertical="center"/>
    </xf>
    <xf numFmtId="0" fontId="55" fillId="29" borderId="26" applyNumberFormat="0" applyAlignment="0" applyProtection="0">
      <alignment vertical="center"/>
    </xf>
    <xf numFmtId="0" fontId="56" fillId="35" borderId="27" applyNumberFormat="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8" fillId="13"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9" fillId="0" borderId="0" applyNumberFormat="0" applyFill="0" applyBorder="0" applyAlignment="0" applyProtection="0">
      <alignment vertical="center"/>
    </xf>
    <xf numFmtId="0" fontId="35" fillId="0" borderId="0">
      <alignment vertical="center"/>
    </xf>
    <xf numFmtId="0" fontId="31" fillId="0" borderId="0">
      <alignment vertical="center"/>
    </xf>
    <xf numFmtId="0" fontId="14" fillId="0" borderId="0">
      <alignment vertical="center"/>
    </xf>
    <xf numFmtId="0" fontId="32" fillId="0" borderId="0"/>
    <xf numFmtId="0" fontId="31" fillId="0" borderId="0">
      <alignment vertical="center"/>
    </xf>
    <xf numFmtId="0" fontId="54" fillId="19" borderId="37" applyNumberFormat="0" applyAlignment="0" applyProtection="0">
      <alignment vertical="center"/>
    </xf>
    <xf numFmtId="0" fontId="8" fillId="30" borderId="38" applyNumberFormat="0" applyFont="0" applyAlignment="0" applyProtection="0">
      <alignment vertical="center"/>
    </xf>
    <xf numFmtId="0" fontId="46" fillId="29" borderId="37" applyNumberFormat="0" applyAlignment="0" applyProtection="0">
      <alignment vertical="center"/>
    </xf>
    <xf numFmtId="0" fontId="43" fillId="0" borderId="36" applyNumberFormat="0" applyFill="0" applyAlignment="0" applyProtection="0">
      <alignment vertical="center"/>
    </xf>
    <xf numFmtId="0" fontId="43" fillId="0" borderId="31" applyNumberFormat="0" applyFill="0" applyAlignment="0" applyProtection="0">
      <alignment vertical="center"/>
    </xf>
    <xf numFmtId="0" fontId="46" fillId="29" borderId="32" applyNumberFormat="0" applyAlignment="0" applyProtection="0">
      <alignment vertical="center"/>
    </xf>
    <xf numFmtId="0" fontId="8" fillId="30" borderId="33" applyNumberFormat="0" applyFont="0" applyAlignment="0" applyProtection="0">
      <alignment vertical="center"/>
    </xf>
    <xf numFmtId="0" fontId="54" fillId="19" borderId="32" applyNumberFormat="0" applyAlignment="0" applyProtection="0">
      <alignment vertical="center"/>
    </xf>
    <xf numFmtId="0" fontId="55" fillId="29" borderId="34" applyNumberFormat="0" applyAlignment="0" applyProtection="0">
      <alignment vertical="center"/>
    </xf>
    <xf numFmtId="0" fontId="55" fillId="29" borderId="39" applyNumberFormat="0" applyAlignment="0" applyProtection="0">
      <alignment vertical="center"/>
    </xf>
    <xf numFmtId="0" fontId="43" fillId="0" borderId="36" applyNumberFormat="0" applyFill="0" applyAlignment="0" applyProtection="0">
      <alignment vertical="center"/>
    </xf>
    <xf numFmtId="0" fontId="46" fillId="29" borderId="37" applyNumberFormat="0" applyAlignment="0" applyProtection="0">
      <alignment vertical="center"/>
    </xf>
    <xf numFmtId="0" fontId="8" fillId="30" borderId="38" applyNumberFormat="0" applyFont="0" applyAlignment="0" applyProtection="0">
      <alignment vertical="center"/>
    </xf>
    <xf numFmtId="0" fontId="54" fillId="19" borderId="37" applyNumberFormat="0" applyAlignment="0" applyProtection="0">
      <alignment vertical="center"/>
    </xf>
    <xf numFmtId="0" fontId="55" fillId="29" borderId="39" applyNumberFormat="0" applyAlignment="0" applyProtection="0">
      <alignment vertical="center"/>
    </xf>
    <xf numFmtId="0" fontId="1" fillId="0" borderId="0">
      <alignment vertical="center"/>
    </xf>
    <xf numFmtId="0" fontId="90" fillId="0" borderId="0"/>
    <xf numFmtId="0" fontId="93" fillId="0" borderId="0" applyNumberFormat="0" applyBorder="0" applyProtection="0"/>
    <xf numFmtId="186" fontId="41" fillId="0" borderId="0"/>
  </cellStyleXfs>
  <cellXfs count="585">
    <xf numFmtId="0" fontId="0" fillId="0" borderId="0" xfId="0">
      <alignment vertical="center"/>
    </xf>
    <xf numFmtId="0" fontId="12"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19" fillId="2" borderId="1" xfId="0" applyFont="1" applyFill="1" applyBorder="1" applyAlignment="1">
      <alignment horizontal="center" vertical="center"/>
    </xf>
    <xf numFmtId="0" fontId="21" fillId="3" borderId="2" xfId="0" applyFont="1" applyFill="1" applyBorder="1" applyAlignment="1">
      <alignment horizontal="left" vertical="center" wrapText="1" indent="2"/>
    </xf>
    <xf numFmtId="0" fontId="21" fillId="0" borderId="0" xfId="0" applyFont="1" applyAlignment="1">
      <alignment vertical="center" wrapText="1"/>
    </xf>
    <xf numFmtId="0" fontId="21" fillId="3" borderId="2" xfId="0" applyFont="1" applyFill="1" applyBorder="1">
      <alignment vertical="center"/>
    </xf>
    <xf numFmtId="0" fontId="20"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0" fillId="3" borderId="2" xfId="0" applyFont="1" applyFill="1" applyBorder="1" applyAlignment="1">
      <alignment horizontal="left" vertical="center" indent="2"/>
    </xf>
    <xf numFmtId="0" fontId="20" fillId="3" borderId="2" xfId="0" applyFont="1" applyFill="1" applyBorder="1" applyAlignment="1">
      <alignment horizontal="left" vertical="center" wrapText="1"/>
    </xf>
    <xf numFmtId="0" fontId="20" fillId="3" borderId="3" xfId="0" applyFont="1" applyFill="1" applyBorder="1" applyAlignment="1">
      <alignment horizontal="justify" vertical="center"/>
    </xf>
    <xf numFmtId="0" fontId="20"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0" fillId="3" borderId="2" xfId="7" applyFont="1" applyFill="1" applyBorder="1" applyAlignment="1">
      <alignment horizontal="left" vertical="center" indent="2"/>
    </xf>
    <xf numFmtId="0" fontId="20" fillId="3" borderId="2" xfId="0" applyFont="1" applyFill="1" applyBorder="1" applyAlignment="1">
      <alignment horizontal="left" vertical="center" indent="2"/>
    </xf>
    <xf numFmtId="0" fontId="33" fillId="3" borderId="2" xfId="0" applyFont="1" applyFill="1" applyBorder="1" applyAlignment="1">
      <alignment horizontal="left" vertical="center" wrapText="1" indent="2"/>
    </xf>
    <xf numFmtId="0" fontId="28" fillId="3" borderId="2" xfId="0" applyFont="1" applyFill="1" applyBorder="1" applyAlignment="1">
      <alignment horizontal="left" vertical="center" wrapText="1" indent="2"/>
    </xf>
    <xf numFmtId="0" fontId="21" fillId="3" borderId="2" xfId="0" applyFont="1" applyFill="1" applyBorder="1" applyAlignment="1">
      <alignment horizontal="left" vertical="center" indent="2"/>
    </xf>
    <xf numFmtId="0" fontId="21"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0" fillId="36" borderId="29" xfId="105" applyFont="1" applyFill="1" applyBorder="1" applyAlignment="1">
      <alignment horizontal="left" vertical="center" wrapText="1"/>
    </xf>
    <xf numFmtId="0" fontId="20" fillId="36" borderId="29" xfId="105" applyFont="1" applyFill="1" applyBorder="1" applyAlignment="1">
      <alignment horizontal="justify" vertical="center"/>
    </xf>
    <xf numFmtId="0" fontId="20" fillId="36" borderId="29" xfId="105" applyFont="1" applyFill="1" applyBorder="1" applyAlignment="1">
      <alignment horizontal="left" vertical="center" wrapText="1" indent="2"/>
    </xf>
    <xf numFmtId="0" fontId="20" fillId="36" borderId="29" xfId="105" applyFont="1" applyFill="1" applyBorder="1" applyAlignment="1">
      <alignment horizontal="left" vertical="center" indent="2"/>
    </xf>
    <xf numFmtId="0" fontId="65" fillId="0" borderId="0" xfId="0" applyFont="1" applyAlignment="1">
      <alignment vertical="center" wrapText="1"/>
    </xf>
    <xf numFmtId="0" fontId="64" fillId="0" borderId="0" xfId="0" applyFont="1" applyAlignment="1">
      <alignment vertical="center" wrapText="1"/>
    </xf>
    <xf numFmtId="0" fontId="66" fillId="0" borderId="0" xfId="0" applyFont="1" applyAlignment="1">
      <alignment vertical="center" wrapText="1"/>
    </xf>
    <xf numFmtId="0" fontId="68" fillId="0" borderId="12" xfId="0" applyFont="1" applyBorder="1" applyAlignment="1">
      <alignment vertical="center" wrapText="1"/>
    </xf>
    <xf numFmtId="0" fontId="68" fillId="0" borderId="14" xfId="0" applyFont="1" applyBorder="1" applyAlignment="1">
      <alignment vertical="center" wrapText="1"/>
    </xf>
    <xf numFmtId="0" fontId="68" fillId="0" borderId="0" xfId="0" applyFont="1">
      <alignment vertical="center"/>
    </xf>
    <xf numFmtId="0" fontId="68" fillId="0" borderId="18" xfId="0" applyFont="1" applyBorder="1" applyAlignment="1">
      <alignment vertical="center" wrapText="1"/>
    </xf>
    <xf numFmtId="0" fontId="68" fillId="0" borderId="11" xfId="0" applyFont="1" applyBorder="1">
      <alignment vertical="center"/>
    </xf>
    <xf numFmtId="0" fontId="68" fillId="0" borderId="11" xfId="0" applyFont="1" applyBorder="1" applyAlignment="1">
      <alignment vertical="center" wrapText="1"/>
    </xf>
    <xf numFmtId="0" fontId="67" fillId="0" borderId="11" xfId="0" applyFont="1" applyBorder="1" applyAlignment="1">
      <alignment vertical="top" wrapText="1"/>
    </xf>
    <xf numFmtId="0" fontId="67" fillId="0" borderId="8" xfId="0" applyFont="1" applyBorder="1" applyAlignment="1">
      <alignment vertical="center" wrapText="1"/>
    </xf>
    <xf numFmtId="0" fontId="68" fillId="0" borderId="9" xfId="0" applyFont="1" applyBorder="1" applyAlignment="1">
      <alignment vertical="center" wrapText="1"/>
    </xf>
    <xf numFmtId="0" fontId="68" fillId="0" borderId="10" xfId="0" applyFont="1" applyBorder="1" applyAlignment="1">
      <alignment vertical="center" wrapText="1"/>
    </xf>
    <xf numFmtId="0" fontId="68" fillId="4" borderId="4" xfId="0" applyFont="1" applyFill="1" applyBorder="1" applyAlignment="1">
      <alignment horizontal="center" vertical="center" wrapText="1"/>
    </xf>
    <xf numFmtId="0" fontId="69" fillId="0" borderId="4" xfId="1" applyFont="1" applyBorder="1" applyAlignment="1">
      <alignment horizontal="center" vertical="center" wrapText="1"/>
    </xf>
    <xf numFmtId="0" fontId="68" fillId="4" borderId="5" xfId="0" applyFont="1" applyFill="1" applyBorder="1" applyAlignment="1">
      <alignment horizontal="center" vertical="center" wrapText="1"/>
    </xf>
    <xf numFmtId="176" fontId="68" fillId="0" borderId="35" xfId="1" applyNumberFormat="1" applyFont="1" applyBorder="1" applyAlignment="1">
      <alignment horizontal="center" vertical="center" wrapText="1"/>
    </xf>
    <xf numFmtId="20" fontId="72" fillId="0" borderId="6" xfId="1" applyNumberFormat="1" applyFont="1" applyBorder="1" applyAlignment="1">
      <alignment horizontal="center" vertical="center" wrapText="1"/>
    </xf>
    <xf numFmtId="20" fontId="67" fillId="0" borderId="6" xfId="1" applyNumberFormat="1" applyFont="1" applyBorder="1" applyAlignment="1">
      <alignment horizontal="center" vertical="center" wrapText="1"/>
    </xf>
    <xf numFmtId="0" fontId="73" fillId="0" borderId="7" xfId="2" applyFont="1" applyFill="1" applyBorder="1" applyAlignment="1" applyProtection="1">
      <alignment horizontal="center" vertical="center" wrapText="1"/>
    </xf>
    <xf numFmtId="177" fontId="72" fillId="0" borderId="35" xfId="1" applyNumberFormat="1" applyFont="1" applyBorder="1" applyAlignment="1">
      <alignment horizontal="center" vertical="center" wrapText="1"/>
    </xf>
    <xf numFmtId="176" fontId="67" fillId="4" borderId="5" xfId="1" applyNumberFormat="1" applyFont="1" applyFill="1" applyBorder="1" applyAlignment="1">
      <alignment horizontal="center" vertical="center" wrapText="1"/>
    </xf>
    <xf numFmtId="0" fontId="68" fillId="0" borderId="7" xfId="0" applyFont="1" applyBorder="1" applyAlignment="1">
      <alignment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0" fontId="68" fillId="0" borderId="7" xfId="2" applyFont="1" applyFill="1" applyBorder="1" applyAlignment="1" applyProtection="1">
      <alignment horizontal="center" vertical="center" wrapText="1"/>
    </xf>
    <xf numFmtId="176" fontId="67" fillId="0" borderId="35" xfId="1" applyNumberFormat="1" applyFont="1" applyBorder="1" applyAlignment="1">
      <alignment horizontal="center" vertical="center" wrapText="1"/>
    </xf>
    <xf numFmtId="0" fontId="64" fillId="0" borderId="11" xfId="0" applyFont="1" applyBorder="1" applyAlignment="1">
      <alignment vertical="center" wrapText="1"/>
    </xf>
    <xf numFmtId="176" fontId="68" fillId="0" borderId="6" xfId="1" applyNumberFormat="1" applyFont="1" applyBorder="1" applyAlignment="1">
      <alignment horizontal="center" vertical="center" wrapText="1"/>
    </xf>
    <xf numFmtId="176" fontId="67" fillId="0" borderId="5"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176" fontId="77" fillId="4" borderId="5" xfId="1" applyNumberFormat="1" applyFont="1" applyFill="1" applyBorder="1" applyAlignment="1">
      <alignment vertical="center" wrapText="1"/>
    </xf>
    <xf numFmtId="0" fontId="64" fillId="0" borderId="7" xfId="0" applyFont="1" applyBorder="1" applyAlignment="1">
      <alignment vertical="center" wrapText="1"/>
    </xf>
    <xf numFmtId="0" fontId="76" fillId="0" borderId="6" xfId="2" applyFont="1" applyFill="1" applyBorder="1" applyAlignment="1" applyProtection="1">
      <alignment horizontal="center" vertical="center" wrapText="1"/>
    </xf>
    <xf numFmtId="0" fontId="73" fillId="0" borderId="6" xfId="2" applyFont="1" applyFill="1" applyBorder="1" applyAlignment="1" applyProtection="1">
      <alignment horizontal="center" vertical="center" wrapText="1"/>
    </xf>
    <xf numFmtId="176" fontId="77" fillId="4" borderId="6" xfId="1" applyNumberFormat="1" applyFont="1" applyFill="1" applyBorder="1" applyAlignment="1">
      <alignment vertical="center" wrapText="1"/>
    </xf>
    <xf numFmtId="0" fontId="76" fillId="0" borderId="5" xfId="2" applyFont="1" applyFill="1" applyBorder="1" applyAlignment="1" applyProtection="1">
      <alignment horizontal="center" vertical="center" wrapText="1"/>
    </xf>
    <xf numFmtId="0" fontId="73" fillId="0" borderId="5" xfId="2" applyFont="1" applyFill="1" applyBorder="1" applyAlignment="1" applyProtection="1">
      <alignment horizontal="center" vertical="center" wrapText="1"/>
    </xf>
    <xf numFmtId="0" fontId="76" fillId="0" borderId="0" xfId="2" applyFont="1" applyFill="1" applyBorder="1" applyAlignment="1" applyProtection="1">
      <alignment horizontal="center" vertical="center" wrapText="1"/>
    </xf>
    <xf numFmtId="0" fontId="73" fillId="0" borderId="0" xfId="2" applyFont="1" applyFill="1" applyBorder="1" applyAlignment="1" applyProtection="1">
      <alignment horizontal="center" vertical="center" wrapText="1"/>
    </xf>
    <xf numFmtId="0" fontId="68" fillId="0" borderId="6" xfId="0" applyFont="1" applyBorder="1" applyAlignment="1">
      <alignment vertical="center" wrapText="1"/>
    </xf>
    <xf numFmtId="0" fontId="64" fillId="0" borderId="12" xfId="0" applyFont="1" applyBorder="1" applyAlignment="1">
      <alignment vertical="center" wrapText="1"/>
    </xf>
    <xf numFmtId="176" fontId="67" fillId="0" borderId="6" xfId="1" applyNumberFormat="1" applyFont="1" applyBorder="1" applyAlignment="1">
      <alignment horizontal="center" vertical="center" wrapText="1"/>
    </xf>
    <xf numFmtId="0" fontId="64" fillId="0" borderId="35" xfId="0" applyFont="1" applyBorder="1" applyAlignment="1">
      <alignment vertical="center" wrapText="1"/>
    </xf>
    <xf numFmtId="0" fontId="64" fillId="0" borderId="6" xfId="0" applyFont="1" applyBorder="1" applyAlignment="1">
      <alignment vertical="center" wrapText="1"/>
    </xf>
    <xf numFmtId="0" fontId="67" fillId="0" borderId="0" xfId="0" applyFont="1" applyAlignment="1">
      <alignment vertical="center" wrapText="1"/>
    </xf>
    <xf numFmtId="0" fontId="67" fillId="0" borderId="0" xfId="0" applyFont="1" applyAlignment="1">
      <alignment vertical="top" wrapText="1"/>
    </xf>
    <xf numFmtId="0" fontId="68" fillId="0" borderId="0" xfId="0" applyFont="1" applyAlignment="1">
      <alignment vertical="center" wrapText="1"/>
    </xf>
    <xf numFmtId="0" fontId="64" fillId="5" borderId="0" xfId="0" applyFont="1" applyFill="1" applyAlignment="1">
      <alignment horizontal="center" vertical="center"/>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176" fontId="68" fillId="0" borderId="5" xfId="1" applyNumberFormat="1" applyFont="1" applyBorder="1" applyAlignment="1">
      <alignment horizontal="center" vertical="center" wrapText="1"/>
    </xf>
    <xf numFmtId="0" fontId="74" fillId="5" borderId="7" xfId="2" applyFont="1" applyFill="1" applyBorder="1" applyAlignment="1" applyProtection="1">
      <alignment horizontal="center" vertical="center"/>
    </xf>
    <xf numFmtId="0" fontId="30" fillId="3" borderId="2" xfId="0" applyFont="1" applyFill="1" applyBorder="1" applyAlignment="1">
      <alignment horizontal="left" vertical="center" wrapText="1" indent="2"/>
    </xf>
    <xf numFmtId="0" fontId="81" fillId="0" borderId="15" xfId="0" applyFont="1" applyBorder="1" applyAlignment="1">
      <alignment vertical="top"/>
    </xf>
    <xf numFmtId="0" fontId="81" fillId="0" borderId="11" xfId="0" applyFont="1" applyBorder="1" applyAlignment="1">
      <alignment vertical="top"/>
    </xf>
    <xf numFmtId="0" fontId="81" fillId="0" borderId="11" xfId="0" applyFont="1" applyBorder="1">
      <alignment vertical="center"/>
    </xf>
    <xf numFmtId="0" fontId="18" fillId="5" borderId="0" xfId="2" applyFont="1" applyFill="1" applyAlignment="1" applyProtection="1">
      <alignment horizontal="center" vertical="center"/>
    </xf>
    <xf numFmtId="0" fontId="64" fillId="8" borderId="0" xfId="0" applyFont="1" applyFill="1" applyAlignment="1">
      <alignment horizontal="center" vertical="center"/>
    </xf>
    <xf numFmtId="0" fontId="18" fillId="8" borderId="0" xfId="2" applyFont="1" applyFill="1" applyAlignment="1" applyProtection="1">
      <alignment horizontal="center" vertical="center" wrapText="1"/>
    </xf>
    <xf numFmtId="0" fontId="74" fillId="8" borderId="7" xfId="2" applyFont="1" applyFill="1" applyBorder="1" applyAlignment="1" applyProtection="1">
      <alignment horizontal="center" vertical="center"/>
    </xf>
    <xf numFmtId="0" fontId="81" fillId="0" borderId="40" xfId="0" applyFont="1" applyBorder="1" applyAlignment="1">
      <alignment horizontal="center" vertical="center"/>
    </xf>
    <xf numFmtId="0" fontId="81" fillId="0" borderId="0" xfId="0" applyFont="1">
      <alignment vertical="center"/>
    </xf>
    <xf numFmtId="0" fontId="81" fillId="0" borderId="44" xfId="0" applyFont="1" applyBorder="1" applyAlignment="1">
      <alignment horizontal="left" vertical="center"/>
    </xf>
    <xf numFmtId="0" fontId="81" fillId="0" borderId="45" xfId="0" applyFont="1" applyBorder="1" applyAlignment="1">
      <alignment horizontal="left" vertical="center"/>
    </xf>
    <xf numFmtId="0" fontId="81" fillId="0" borderId="46" xfId="0" applyFont="1" applyBorder="1">
      <alignment vertical="center"/>
    </xf>
    <xf numFmtId="0" fontId="21" fillId="0" borderId="51" xfId="0" applyFont="1" applyBorder="1" applyAlignment="1">
      <alignment horizontal="center" vertical="center" wrapText="1"/>
    </xf>
    <xf numFmtId="0" fontId="21" fillId="0" borderId="52" xfId="0" applyFont="1" applyBorder="1" applyAlignment="1">
      <alignment horizontal="center" vertical="center" wrapText="1"/>
    </xf>
    <xf numFmtId="182" fontId="88" fillId="37" borderId="16" xfId="0" applyNumberFormat="1" applyFont="1" applyFill="1" applyBorder="1" applyAlignment="1">
      <alignment horizontal="center" vertical="center"/>
    </xf>
    <xf numFmtId="182" fontId="88" fillId="0" borderId="7" xfId="0" applyNumberFormat="1" applyFont="1" applyBorder="1" applyAlignment="1">
      <alignment horizontal="center" vertical="center"/>
    </xf>
    <xf numFmtId="182" fontId="88" fillId="0" borderId="55" xfId="0" applyNumberFormat="1" applyFont="1" applyBorder="1" applyAlignment="1">
      <alignment horizontal="center" vertical="center"/>
    </xf>
    <xf numFmtId="182" fontId="88" fillId="37" borderId="10" xfId="0" applyNumberFormat="1" applyFont="1" applyFill="1" applyBorder="1" applyAlignment="1">
      <alignment horizontal="center" vertical="center"/>
    </xf>
    <xf numFmtId="182" fontId="88" fillId="0" borderId="4" xfId="0" applyNumberFormat="1" applyFont="1" applyBorder="1" applyAlignment="1">
      <alignment horizontal="center" vertical="center"/>
    </xf>
    <xf numFmtId="182" fontId="88" fillId="0" borderId="9" xfId="0" applyNumberFormat="1" applyFont="1" applyBorder="1" applyAlignment="1">
      <alignment horizontal="center" vertical="center"/>
    </xf>
    <xf numFmtId="182" fontId="88" fillId="38" borderId="9" xfId="0" applyNumberFormat="1" applyFont="1" applyFill="1" applyBorder="1" applyAlignment="1">
      <alignment horizontal="center" vertical="center"/>
    </xf>
    <xf numFmtId="182" fontId="88" fillId="0" borderId="58" xfId="0" applyNumberFormat="1" applyFont="1" applyBorder="1" applyAlignment="1">
      <alignment horizontal="center" vertical="center"/>
    </xf>
    <xf numFmtId="0" fontId="21" fillId="0" borderId="58" xfId="0" applyFont="1" applyBorder="1">
      <alignment vertical="center"/>
    </xf>
    <xf numFmtId="182" fontId="88" fillId="0" borderId="57" xfId="0" applyNumberFormat="1" applyFont="1" applyBorder="1" applyAlignment="1">
      <alignment horizontal="center" vertical="center"/>
    </xf>
    <xf numFmtId="182" fontId="88" fillId="38" borderId="58" xfId="0" applyNumberFormat="1" applyFont="1" applyFill="1" applyBorder="1" applyAlignment="1">
      <alignment horizontal="center" vertical="center"/>
    </xf>
    <xf numFmtId="0" fontId="21" fillId="0" borderId="55" xfId="0" applyFont="1" applyBorder="1">
      <alignment vertical="center"/>
    </xf>
    <xf numFmtId="182" fontId="88" fillId="0" borderId="15" xfId="0" applyNumberFormat="1" applyFont="1" applyBorder="1" applyAlignment="1">
      <alignment horizontal="center" vertical="center"/>
    </xf>
    <xf numFmtId="182" fontId="88" fillId="38" borderId="4" xfId="0" applyNumberFormat="1" applyFont="1" applyFill="1" applyBorder="1" applyAlignment="1">
      <alignment horizontal="center" vertical="center"/>
    </xf>
    <xf numFmtId="182" fontId="88" fillId="38" borderId="10" xfId="0" applyNumberFormat="1" applyFont="1" applyFill="1" applyBorder="1" applyAlignment="1">
      <alignment horizontal="center" vertical="center"/>
    </xf>
    <xf numFmtId="183" fontId="88" fillId="0" borderId="10" xfId="0" applyNumberFormat="1" applyFont="1" applyBorder="1">
      <alignment vertical="center"/>
    </xf>
    <xf numFmtId="183" fontId="88" fillId="0" borderId="4" xfId="0" applyNumberFormat="1" applyFont="1" applyBorder="1">
      <alignment vertical="center"/>
    </xf>
    <xf numFmtId="183" fontId="88" fillId="0" borderId="9" xfId="0" applyNumberFormat="1" applyFont="1" applyBorder="1">
      <alignment vertical="center"/>
    </xf>
    <xf numFmtId="183" fontId="88" fillId="38" borderId="58" xfId="0" applyNumberFormat="1" applyFont="1" applyFill="1" applyBorder="1">
      <alignment vertical="center"/>
    </xf>
    <xf numFmtId="0" fontId="87" fillId="0" borderId="0" xfId="0" applyFont="1">
      <alignment vertical="center"/>
    </xf>
    <xf numFmtId="0" fontId="87" fillId="0" borderId="0" xfId="0" applyFont="1" applyAlignment="1"/>
    <xf numFmtId="0" fontId="87" fillId="0" borderId="0" xfId="0" applyFont="1" applyAlignment="1">
      <alignment horizontal="right"/>
    </xf>
    <xf numFmtId="0" fontId="81" fillId="0" borderId="0" xfId="0" applyFont="1" applyAlignment="1">
      <alignment horizontal="right" vertical="center"/>
    </xf>
    <xf numFmtId="0" fontId="87" fillId="0" borderId="0" xfId="0" quotePrefix="1" applyFont="1">
      <alignment vertical="center"/>
    </xf>
    <xf numFmtId="183" fontId="87" fillId="0" borderId="0" xfId="0" applyNumberFormat="1" applyFont="1">
      <alignment vertical="center"/>
    </xf>
    <xf numFmtId="0" fontId="12" fillId="0" borderId="7" xfId="2" applyFill="1" applyBorder="1" applyAlignment="1" applyProtection="1">
      <alignment horizontal="center" vertical="center" wrapText="1"/>
    </xf>
    <xf numFmtId="0" fontId="91" fillId="0" borderId="61" xfId="126" applyFont="1" applyBorder="1" applyAlignment="1">
      <alignment horizontal="center" vertical="center"/>
    </xf>
    <xf numFmtId="0" fontId="92" fillId="0" borderId="0" xfId="0" applyFont="1" applyAlignment="1"/>
    <xf numFmtId="0" fontId="93" fillId="0" borderId="0" xfId="0" applyFont="1" applyAlignment="1"/>
    <xf numFmtId="0" fontId="91" fillId="0" borderId="62" xfId="126" applyFont="1" applyBorder="1"/>
    <xf numFmtId="0" fontId="91" fillId="0" borderId="63" xfId="126" applyFont="1" applyBorder="1"/>
    <xf numFmtId="0" fontId="96" fillId="0" borderId="0" xfId="0" applyFont="1">
      <alignment vertical="center"/>
    </xf>
    <xf numFmtId="0" fontId="98" fillId="0" borderId="0" xfId="126" applyFont="1" applyAlignment="1">
      <alignment vertical="center"/>
    </xf>
    <xf numFmtId="184" fontId="98" fillId="0" borderId="0" xfId="0" applyNumberFormat="1" applyFont="1" applyAlignment="1"/>
    <xf numFmtId="185" fontId="99" fillId="0" borderId="0" xfId="0" applyNumberFormat="1" applyFont="1" applyAlignment="1"/>
    <xf numFmtId="41" fontId="99" fillId="0" borderId="0" xfId="0" applyNumberFormat="1" applyFont="1" applyAlignment="1"/>
    <xf numFmtId="184" fontId="99" fillId="0" borderId="0" xfId="126" applyNumberFormat="1" applyFont="1" applyAlignment="1">
      <alignment horizontal="right" vertical="center"/>
    </xf>
    <xf numFmtId="41" fontId="99" fillId="0" borderId="0" xfId="126" applyNumberFormat="1" applyFont="1" applyAlignment="1">
      <alignment horizontal="right" vertical="center"/>
    </xf>
    <xf numFmtId="41" fontId="99" fillId="0" borderId="0" xfId="126" applyNumberFormat="1" applyFont="1" applyAlignment="1">
      <alignment vertical="center"/>
    </xf>
    <xf numFmtId="41" fontId="99" fillId="0" borderId="0" xfId="0" applyNumberFormat="1" applyFont="1">
      <alignment vertical="center"/>
    </xf>
    <xf numFmtId="185" fontId="99" fillId="0" borderId="63" xfId="0" applyNumberFormat="1" applyFont="1" applyBorder="1" applyAlignment="1"/>
    <xf numFmtId="41" fontId="99" fillId="0" borderId="11" xfId="0" applyNumberFormat="1" applyFont="1" applyBorder="1" applyAlignment="1"/>
    <xf numFmtId="41" fontId="99" fillId="0" borderId="63" xfId="126" applyNumberFormat="1" applyFont="1" applyBorder="1" applyAlignment="1">
      <alignment vertical="center"/>
    </xf>
    <xf numFmtId="0" fontId="99" fillId="0" borderId="0" xfId="0" applyFont="1" applyAlignment="1">
      <alignment horizontal="right" vertical="center"/>
    </xf>
    <xf numFmtId="0" fontId="99" fillId="0" borderId="0" xfId="0" applyFont="1">
      <alignment vertical="center"/>
    </xf>
    <xf numFmtId="0" fontId="100" fillId="0" borderId="0" xfId="0" applyFont="1" applyAlignment="1"/>
    <xf numFmtId="186" fontId="21" fillId="0" borderId="0" xfId="128" quotePrefix="1" applyFont="1" applyAlignment="1" applyProtection="1">
      <alignment horizontal="left" vertical="center"/>
      <protection locked="0"/>
    </xf>
    <xf numFmtId="0" fontId="26" fillId="0" borderId="0" xfId="0" applyFont="1" applyAlignment="1"/>
    <xf numFmtId="0" fontId="15" fillId="0" borderId="0" xfId="0" applyFont="1" applyAlignment="1"/>
    <xf numFmtId="186" fontId="21" fillId="0" borderId="0" xfId="128" applyFont="1" applyAlignment="1" applyProtection="1">
      <alignment horizontal="left" vertical="center"/>
      <protection locked="0"/>
    </xf>
    <xf numFmtId="186" fontId="96" fillId="0" borderId="0" xfId="128" applyFont="1" applyAlignment="1" applyProtection="1">
      <alignment horizontal="left" vertical="center"/>
      <protection locked="0"/>
    </xf>
    <xf numFmtId="0" fontId="0" fillId="0" borderId="0" xfId="0" applyAlignment="1">
      <alignment horizontal="center" vertical="center"/>
    </xf>
    <xf numFmtId="49" fontId="87" fillId="0" borderId="0" xfId="0" applyNumberFormat="1" applyFont="1" applyAlignment="1"/>
    <xf numFmtId="0" fontId="102" fillId="0" borderId="0" xfId="0" applyFont="1" applyAlignment="1"/>
    <xf numFmtId="0" fontId="21" fillId="0" borderId="0" xfId="0" applyFont="1" applyAlignment="1"/>
    <xf numFmtId="0" fontId="87" fillId="0" borderId="0" xfId="0" applyFont="1" applyAlignment="1">
      <alignment wrapText="1"/>
    </xf>
    <xf numFmtId="21" fontId="87" fillId="0" borderId="0" xfId="0" applyNumberFormat="1" applyFont="1" applyAlignment="1"/>
    <xf numFmtId="0" fontId="87" fillId="0" borderId="70" xfId="0" applyFont="1" applyBorder="1" applyAlignment="1">
      <alignment horizontal="center" vertical="center" wrapText="1"/>
    </xf>
    <xf numFmtId="0" fontId="87" fillId="0" borderId="0" xfId="0" applyFont="1" applyAlignment="1">
      <alignment horizontal="center" vertical="center" wrapText="1"/>
    </xf>
    <xf numFmtId="0" fontId="87" fillId="0" borderId="0" xfId="0" applyFont="1" applyAlignment="1">
      <alignment horizontal="justify" wrapText="1"/>
    </xf>
    <xf numFmtId="0" fontId="103" fillId="0" borderId="0" xfId="0" applyFont="1" applyAlignment="1"/>
    <xf numFmtId="0" fontId="81" fillId="0" borderId="71" xfId="0" applyFont="1" applyBorder="1" applyAlignment="1">
      <alignment horizontal="center"/>
    </xf>
    <xf numFmtId="0" fontId="87" fillId="0" borderId="70" xfId="0" applyFont="1" applyBorder="1" applyAlignment="1">
      <alignment horizontal="center"/>
    </xf>
    <xf numFmtId="0" fontId="87" fillId="0" borderId="74" xfId="0" applyFont="1" applyBorder="1" applyAlignment="1">
      <alignment horizontal="left" vertical="center"/>
    </xf>
    <xf numFmtId="0" fontId="0" fillId="0" borderId="75" xfId="0" applyBorder="1" applyAlignment="1"/>
    <xf numFmtId="0" fontId="103" fillId="0" borderId="75" xfId="0" applyFont="1" applyBorder="1" applyAlignment="1"/>
    <xf numFmtId="0" fontId="103" fillId="0" borderId="76" xfId="0" applyFont="1" applyBorder="1" applyAlignment="1"/>
    <xf numFmtId="0" fontId="81" fillId="0" borderId="70" xfId="0" applyFont="1" applyBorder="1" applyAlignment="1">
      <alignment horizontal="center"/>
    </xf>
    <xf numFmtId="0" fontId="102" fillId="0" borderId="0" xfId="0" applyFont="1" applyAlignment="1">
      <alignment horizontal="center" vertical="center" wrapText="1"/>
    </xf>
    <xf numFmtId="0" fontId="87" fillId="0" borderId="0" xfId="0" applyFont="1" applyAlignment="1">
      <alignment horizontal="center" vertical="center"/>
    </xf>
    <xf numFmtId="0" fontId="87" fillId="0" borderId="84" xfId="0" applyFont="1" applyBorder="1" applyAlignment="1">
      <alignment horizontal="distributed" vertical="center" wrapText="1" justifyLastLine="1"/>
    </xf>
    <xf numFmtId="0" fontId="87" fillId="0" borderId="85" xfId="0" applyFont="1" applyBorder="1" applyAlignment="1">
      <alignment horizontal="distributed" vertical="center" wrapText="1" justifyLastLine="1"/>
    </xf>
    <xf numFmtId="0" fontId="87" fillId="0" borderId="86" xfId="0" applyFont="1" applyBorder="1" applyAlignment="1">
      <alignment horizontal="distributed" vertical="center" wrapText="1" justifyLastLine="1"/>
    </xf>
    <xf numFmtId="0" fontId="87" fillId="0" borderId="87" xfId="0" applyFont="1" applyBorder="1" applyAlignment="1">
      <alignment horizontal="distributed" vertical="center" wrapText="1" justifyLastLine="1"/>
    </xf>
    <xf numFmtId="0" fontId="106" fillId="0" borderId="81" xfId="0" applyFont="1" applyBorder="1" applyAlignment="1">
      <alignment horizontal="distributed" vertical="center" wrapText="1" indent="2"/>
    </xf>
    <xf numFmtId="187" fontId="107" fillId="0" borderId="88" xfId="0" applyNumberFormat="1" applyFont="1" applyBorder="1" applyAlignment="1">
      <alignment horizontal="right" vertical="center"/>
    </xf>
    <xf numFmtId="187" fontId="107" fillId="0" borderId="0" xfId="0" applyNumberFormat="1" applyFont="1" applyAlignment="1">
      <alignment horizontal="right" vertical="center"/>
    </xf>
    <xf numFmtId="188" fontId="107" fillId="0" borderId="0" xfId="0" applyNumberFormat="1" applyFont="1" applyAlignment="1">
      <alignment horizontal="right" vertical="center"/>
    </xf>
    <xf numFmtId="0" fontId="103" fillId="0" borderId="0" xfId="0" applyFont="1" applyAlignment="1">
      <alignment horizontal="center" vertical="center"/>
    </xf>
    <xf numFmtId="0" fontId="87" fillId="0" borderId="81" xfId="0" applyFont="1" applyBorder="1" applyAlignment="1">
      <alignment horizontal="distributed" vertical="center" wrapText="1" indent="2"/>
    </xf>
    <xf numFmtId="187" fontId="81" fillId="0" borderId="88" xfId="0" applyNumberFormat="1" applyFont="1" applyBorder="1" applyAlignment="1">
      <alignment horizontal="right" vertical="center"/>
    </xf>
    <xf numFmtId="187" fontId="81" fillId="0" borderId="0" xfId="0" applyNumberFormat="1" applyFont="1" applyAlignment="1">
      <alignment horizontal="right" vertical="center"/>
    </xf>
    <xf numFmtId="188" fontId="81" fillId="0" borderId="0" xfId="0" applyNumberFormat="1" applyFont="1" applyAlignment="1">
      <alignment horizontal="right" vertical="center"/>
    </xf>
    <xf numFmtId="0" fontId="87" fillId="0" borderId="0" xfId="0" applyFont="1" applyAlignment="1">
      <alignment horizontal="left" vertical="top" wrapText="1"/>
    </xf>
    <xf numFmtId="0" fontId="103" fillId="0" borderId="0" xfId="0" applyFont="1" applyAlignment="1">
      <alignment vertical="top"/>
    </xf>
    <xf numFmtId="0" fontId="87" fillId="0" borderId="0" xfId="0" applyFont="1" applyAlignment="1">
      <alignment horizontal="distributed" vertical="center" wrapText="1" indent="2"/>
    </xf>
    <xf numFmtId="0" fontId="12" fillId="0" borderId="88" xfId="2" applyBorder="1" applyAlignment="1" applyProtection="1">
      <alignment horizontal="center" vertical="center"/>
    </xf>
    <xf numFmtId="21" fontId="15" fillId="0" borderId="0" xfId="0" applyNumberFormat="1" applyFont="1" applyAlignment="1"/>
    <xf numFmtId="0" fontId="109" fillId="0" borderId="71" xfId="0" applyFont="1" applyBorder="1" applyAlignment="1">
      <alignment horizontal="center"/>
    </xf>
    <xf numFmtId="0" fontId="109" fillId="0" borderId="72" xfId="0" applyFont="1" applyBorder="1" applyAlignment="1">
      <alignment horizontal="center"/>
    </xf>
    <xf numFmtId="0" fontId="0" fillId="0" borderId="0" xfId="0" applyAlignment="1"/>
    <xf numFmtId="0" fontId="109" fillId="0" borderId="70" xfId="0" applyFont="1" applyBorder="1" applyAlignment="1">
      <alignment horizontal="center"/>
    </xf>
    <xf numFmtId="0" fontId="103" fillId="0" borderId="89" xfId="0" applyFont="1" applyBorder="1" applyAlignment="1"/>
    <xf numFmtId="0" fontId="87" fillId="0" borderId="0" xfId="0" applyFont="1" applyAlignment="1">
      <alignment horizontal="center" wrapText="1"/>
    </xf>
    <xf numFmtId="0" fontId="87" fillId="0" borderId="43" xfId="0" applyFont="1" applyBorder="1" applyAlignment="1">
      <alignment horizontal="distributed" vertical="center" wrapText="1" justifyLastLine="1"/>
    </xf>
    <xf numFmtId="0" fontId="89" fillId="0" borderId="91" xfId="0" applyFont="1" applyBorder="1" applyAlignment="1">
      <alignment horizontal="distributed" vertical="center" wrapText="1" justifyLastLine="1"/>
    </xf>
    <xf numFmtId="0" fontId="110" fillId="0" borderId="0" xfId="0" applyFont="1" applyAlignment="1">
      <alignment horizontal="center" vertical="center"/>
    </xf>
    <xf numFmtId="0" fontId="106" fillId="0" borderId="81" xfId="0" applyFont="1" applyBorder="1" applyAlignment="1">
      <alignment horizontal="distributed" vertical="center" wrapText="1" indent="7"/>
    </xf>
    <xf numFmtId="187" fontId="111" fillId="0" borderId="0" xfId="0" applyNumberFormat="1" applyFont="1" applyAlignment="1">
      <alignment horizontal="right" vertical="center"/>
    </xf>
    <xf numFmtId="0" fontId="87" fillId="0" borderId="81" xfId="0" applyFont="1" applyBorder="1" applyAlignment="1">
      <alignment horizontal="distributed" vertical="center" wrapText="1" indent="7"/>
    </xf>
    <xf numFmtId="188" fontId="112" fillId="0" borderId="0" xfId="0" applyNumberFormat="1" applyFont="1" applyAlignment="1">
      <alignment horizontal="right" vertical="center"/>
    </xf>
    <xf numFmtId="0" fontId="0" fillId="0" borderId="0" xfId="0" applyAlignment="1">
      <alignment horizontal="right" vertical="center"/>
    </xf>
    <xf numFmtId="187" fontId="112" fillId="0" borderId="0" xfId="0" applyNumberFormat="1" applyFont="1" applyAlignment="1">
      <alignment horizontal="right" vertical="center"/>
    </xf>
    <xf numFmtId="0" fontId="87" fillId="0" borderId="50" xfId="0" applyFont="1" applyBorder="1" applyAlignment="1">
      <alignment horizontal="distributed" vertical="center" wrapText="1" indent="7"/>
    </xf>
    <xf numFmtId="187" fontId="112" fillId="0" borderId="45" xfId="0" applyNumberFormat="1" applyFont="1" applyBorder="1" applyAlignment="1">
      <alignment horizontal="right" vertical="center"/>
    </xf>
    <xf numFmtId="0" fontId="0" fillId="0" borderId="0" xfId="0" applyAlignment="1">
      <alignment vertical="top"/>
    </xf>
    <xf numFmtId="49" fontId="110" fillId="0" borderId="0" xfId="0" applyNumberFormat="1" applyFont="1" applyAlignment="1"/>
    <xf numFmtId="0" fontId="87" fillId="0" borderId="0" xfId="0" applyFont="1" applyAlignment="1">
      <alignment horizontal="distributed" vertical="center" wrapText="1" indent="7"/>
    </xf>
    <xf numFmtId="49" fontId="15" fillId="0" borderId="0" xfId="0" applyNumberFormat="1" applyFont="1" applyAlignment="1"/>
    <xf numFmtId="0" fontId="103" fillId="0" borderId="70" xfId="0" applyFont="1" applyBorder="1" applyAlignment="1">
      <alignment horizontal="center"/>
    </xf>
    <xf numFmtId="189" fontId="114" fillId="0" borderId="88" xfId="0" applyNumberFormat="1" applyFont="1" applyBorder="1" applyAlignment="1">
      <alignment horizontal="right" vertical="center"/>
    </xf>
    <xf numFmtId="189" fontId="114" fillId="0" borderId="0" xfId="0" applyNumberFormat="1" applyFont="1" applyAlignment="1">
      <alignment horizontal="right" vertical="center"/>
    </xf>
    <xf numFmtId="190" fontId="114" fillId="0" borderId="0" xfId="0" applyNumberFormat="1" applyFont="1" applyAlignment="1">
      <alignment horizontal="right" vertical="center"/>
    </xf>
    <xf numFmtId="189" fontId="15" fillId="0" borderId="88" xfId="0" applyNumberFormat="1" applyFont="1" applyBorder="1" applyAlignment="1">
      <alignment horizontal="right" vertical="center"/>
    </xf>
    <xf numFmtId="189" fontId="15" fillId="0" borderId="0" xfId="0" applyNumberFormat="1" applyFont="1" applyAlignment="1">
      <alignment horizontal="right" vertical="center"/>
    </xf>
    <xf numFmtId="190" fontId="15" fillId="0" borderId="0" xfId="0" applyNumberFormat="1" applyFont="1" applyAlignment="1">
      <alignment horizontal="right" vertical="center"/>
    </xf>
    <xf numFmtId="0" fontId="22" fillId="0" borderId="0" xfId="0" applyFont="1" applyAlignment="1"/>
    <xf numFmtId="0" fontId="87" fillId="0" borderId="92" xfId="0" applyFont="1" applyBorder="1" applyAlignment="1">
      <alignment horizontal="distributed" vertical="center" wrapText="1" justifyLastLine="1"/>
    </xf>
    <xf numFmtId="0" fontId="106" fillId="0" borderId="81" xfId="0" applyFont="1" applyBorder="1" applyAlignment="1">
      <alignment horizontal="distributed" vertical="center" wrapText="1" indent="6"/>
    </xf>
    <xf numFmtId="0" fontId="87" fillId="0" borderId="0" xfId="0" applyFont="1" applyAlignment="1">
      <alignment horizontal="right" vertical="center" wrapText="1"/>
    </xf>
    <xf numFmtId="0" fontId="87" fillId="0" borderId="81" xfId="0" applyFont="1" applyBorder="1" applyAlignment="1">
      <alignment horizontal="distributed" vertical="center" wrapText="1" indent="6"/>
    </xf>
    <xf numFmtId="0" fontId="87" fillId="0" borderId="50" xfId="0" applyFont="1" applyBorder="1" applyAlignment="1">
      <alignment horizontal="distributed" vertical="center" wrapText="1" indent="6"/>
    </xf>
    <xf numFmtId="189" fontId="15" fillId="0" borderId="44" xfId="0" applyNumberFormat="1" applyFont="1" applyBorder="1" applyAlignment="1">
      <alignment horizontal="right" vertical="center"/>
    </xf>
    <xf numFmtId="0" fontId="87" fillId="0" borderId="0" xfId="0" applyFont="1" applyAlignment="1">
      <alignment horizontal="distributed" vertical="center" wrapText="1" indent="6"/>
    </xf>
    <xf numFmtId="0" fontId="0" fillId="0" borderId="76" xfId="0" applyBorder="1" applyAlignment="1"/>
    <xf numFmtId="0" fontId="87" fillId="0" borderId="88" xfId="0" applyFont="1" applyBorder="1" applyAlignment="1">
      <alignment horizontal="right" vertical="center" wrapText="1" justifyLastLine="1"/>
    </xf>
    <xf numFmtId="0" fontId="87" fillId="0" borderId="0" xfId="0" applyFont="1" applyAlignment="1">
      <alignment horizontal="right" vertical="center" wrapText="1" justifyLastLine="1"/>
    </xf>
    <xf numFmtId="0" fontId="117" fillId="0" borderId="0" xfId="0" applyFont="1" applyAlignment="1">
      <alignment horizontal="center" vertical="center"/>
    </xf>
    <xf numFmtId="0" fontId="87" fillId="0" borderId="42" xfId="0" applyFont="1" applyBorder="1" applyAlignment="1">
      <alignment horizontal="distributed" vertical="center" wrapText="1" justifyLastLine="1"/>
    </xf>
    <xf numFmtId="0" fontId="106" fillId="0" borderId="0" xfId="0" applyFont="1" applyAlignment="1">
      <alignment horizontal="distributed" vertical="center" wrapText="1" justifyLastLine="1"/>
    </xf>
    <xf numFmtId="0" fontId="87" fillId="0" borderId="0" xfId="0" applyFont="1" applyAlignment="1">
      <alignment horizontal="distributed" vertical="center" wrapText="1" justifyLastLine="1"/>
    </xf>
    <xf numFmtId="0" fontId="87" fillId="0" borderId="95" xfId="0" applyFont="1" applyBorder="1" applyAlignment="1">
      <alignment horizontal="distributed" vertical="center" wrapText="1" justifyLastLine="1"/>
    </xf>
    <xf numFmtId="0" fontId="87" fillId="0" borderId="6" xfId="0" applyFont="1" applyBorder="1" applyAlignment="1">
      <alignment horizontal="right" vertical="center" wrapText="1" justifyLastLine="1"/>
    </xf>
    <xf numFmtId="189" fontId="15" fillId="0" borderId="6" xfId="0" applyNumberFormat="1" applyFont="1" applyBorder="1" applyAlignment="1">
      <alignment horizontal="right" vertical="center"/>
    </xf>
    <xf numFmtId="0" fontId="87" fillId="0" borderId="81" xfId="0" applyFont="1" applyBorder="1" applyAlignment="1">
      <alignment horizontal="left" vertical="center" wrapText="1" indent="1"/>
    </xf>
    <xf numFmtId="0" fontId="119" fillId="0" borderId="0" xfId="0" applyFont="1" applyAlignment="1">
      <alignment horizontal="center" vertical="center"/>
    </xf>
    <xf numFmtId="0" fontId="98" fillId="0" borderId="41" xfId="0" applyFont="1" applyBorder="1" applyAlignment="1">
      <alignment horizontal="center" vertical="center" wrapText="1"/>
    </xf>
    <xf numFmtId="0" fontId="21" fillId="0" borderId="40" xfId="0" applyFont="1" applyBorder="1" applyAlignment="1" applyProtection="1">
      <alignment horizontal="center"/>
      <protection locked="0"/>
    </xf>
    <xf numFmtId="0" fontId="87" fillId="0" borderId="0" xfId="0" applyFont="1" applyAlignment="1" applyProtection="1">
      <protection locked="0"/>
    </xf>
    <xf numFmtId="0" fontId="21" fillId="0" borderId="40" xfId="0" applyFont="1" applyBorder="1" applyAlignment="1" applyProtection="1">
      <alignment horizontal="center" wrapText="1"/>
      <protection locked="0"/>
    </xf>
    <xf numFmtId="0" fontId="87" fillId="0" borderId="45" xfId="0" applyFont="1" applyBorder="1" applyAlignment="1" applyProtection="1">
      <protection locked="0"/>
    </xf>
    <xf numFmtId="0" fontId="121" fillId="0" borderId="40" xfId="0" applyFont="1" applyBorder="1" applyAlignment="1" applyProtection="1">
      <alignment horizontal="center" wrapText="1"/>
      <protection locked="0"/>
    </xf>
    <xf numFmtId="0" fontId="21" fillId="0" borderId="0" xfId="0" applyFont="1" applyAlignment="1" applyProtection="1">
      <alignment horizontal="left"/>
      <protection locked="0"/>
    </xf>
    <xf numFmtId="0" fontId="124" fillId="0" borderId="0" xfId="0" applyFont="1" applyAlignment="1" applyProtection="1">
      <alignment horizontal="center"/>
      <protection locked="0"/>
    </xf>
    <xf numFmtId="0" fontId="21" fillId="0" borderId="0" xfId="0" applyFont="1" applyAlignment="1" applyProtection="1">
      <alignment horizontal="right"/>
      <protection locked="0"/>
    </xf>
    <xf numFmtId="0" fontId="21" fillId="0" borderId="52" xfId="0" applyFont="1" applyBorder="1" applyAlignment="1" applyProtection="1">
      <alignment horizontal="center" vertical="center"/>
      <protection locked="0"/>
    </xf>
    <xf numFmtId="0" fontId="23" fillId="0" borderId="52" xfId="0" applyFont="1" applyBorder="1" applyAlignment="1" applyProtection="1">
      <alignment horizontal="center" vertical="center" wrapText="1"/>
      <protection locked="0"/>
    </xf>
    <xf numFmtId="0" fontId="21" fillId="0" borderId="52" xfId="0" applyFont="1" applyBorder="1" applyAlignment="1" applyProtection="1">
      <alignment horizontal="center" vertical="center" wrapText="1"/>
      <protection locked="0"/>
    </xf>
    <xf numFmtId="0" fontId="21" fillId="0" borderId="51" xfId="0" applyFont="1" applyBorder="1" applyAlignment="1" applyProtection="1">
      <alignment horizontal="center" vertical="center" wrapText="1"/>
      <protection locked="0"/>
    </xf>
    <xf numFmtId="0" fontId="87" fillId="0" borderId="46" xfId="0" applyFont="1" applyBorder="1" applyAlignment="1" applyProtection="1">
      <alignment horizontal="left"/>
      <protection locked="0"/>
    </xf>
    <xf numFmtId="191" fontId="106" fillId="0" borderId="48" xfId="0" applyNumberFormat="1" applyFont="1" applyBorder="1" applyAlignment="1">
      <alignment horizontal="center"/>
    </xf>
    <xf numFmtId="191" fontId="106" fillId="0" borderId="46" xfId="0" applyNumberFormat="1" applyFont="1" applyBorder="1" applyAlignment="1">
      <alignment horizontal="center"/>
    </xf>
    <xf numFmtId="0" fontId="106" fillId="0" borderId="81" xfId="0" applyFont="1" applyBorder="1" applyAlignment="1" applyProtection="1">
      <alignment horizontal="left"/>
      <protection locked="0"/>
    </xf>
    <xf numFmtId="191" fontId="106" fillId="0" borderId="88" xfId="0" applyNumberFormat="1" applyFont="1" applyBorder="1" applyAlignment="1">
      <alignment horizontal="center"/>
    </xf>
    <xf numFmtId="191" fontId="106" fillId="0" borderId="0" xfId="0" applyNumberFormat="1" applyFont="1" applyAlignment="1">
      <alignment horizontal="center"/>
    </xf>
    <xf numFmtId="0" fontId="87" fillId="0" borderId="81" xfId="0" applyFont="1" applyBorder="1" applyAlignment="1" applyProtection="1">
      <alignment horizontal="left"/>
      <protection locked="0"/>
    </xf>
    <xf numFmtId="191" fontId="106" fillId="0" borderId="0" xfId="0" applyNumberFormat="1" applyFont="1" applyAlignment="1" applyProtection="1">
      <alignment horizontal="center" vertical="center"/>
      <protection locked="0"/>
    </xf>
    <xf numFmtId="0" fontId="87" fillId="37" borderId="0" xfId="0" applyFont="1" applyFill="1" applyAlignment="1" applyProtection="1">
      <protection locked="0"/>
    </xf>
    <xf numFmtId="0" fontId="106" fillId="0" borderId="81" xfId="0" applyFont="1" applyBorder="1" applyAlignment="1" applyProtection="1">
      <alignment horizontal="left" wrapText="1"/>
      <protection locked="0"/>
    </xf>
    <xf numFmtId="0" fontId="87" fillId="0" borderId="50" xfId="0" applyFont="1" applyBorder="1" applyAlignment="1" applyProtection="1">
      <alignment horizontal="left"/>
      <protection locked="0"/>
    </xf>
    <xf numFmtId="191" fontId="106" fillId="0" borderId="44" xfId="0" applyNumberFormat="1" applyFont="1" applyBorder="1" applyAlignment="1">
      <alignment horizontal="center"/>
    </xf>
    <xf numFmtId="191" fontId="106" fillId="0" borderId="45" xfId="0" applyNumberFormat="1" applyFont="1" applyBorder="1" applyAlignment="1">
      <alignment horizontal="center"/>
    </xf>
    <xf numFmtId="191" fontId="87" fillId="0" borderId="45" xfId="0" applyNumberFormat="1" applyFont="1" applyBorder="1" applyAlignment="1" applyProtection="1">
      <alignment horizontal="center" vertical="center"/>
      <protection locked="0"/>
    </xf>
    <xf numFmtId="0" fontId="87" fillId="0" borderId="40" xfId="126" applyFont="1" applyBorder="1" applyAlignment="1">
      <alignment horizontal="center" vertical="center"/>
    </xf>
    <xf numFmtId="0" fontId="87" fillId="0" borderId="0" xfId="126" applyFont="1" applyAlignment="1">
      <alignment horizontal="center" vertical="center"/>
    </xf>
    <xf numFmtId="0" fontId="87" fillId="0" borderId="0" xfId="126" applyFont="1" applyAlignment="1">
      <alignment vertical="center"/>
    </xf>
    <xf numFmtId="0" fontId="87" fillId="0" borderId="40" xfId="126" quotePrefix="1" applyFont="1" applyBorder="1" applyAlignment="1">
      <alignment horizontal="center" vertical="center"/>
    </xf>
    <xf numFmtId="0" fontId="87" fillId="0" borderId="44" xfId="126" quotePrefix="1" applyFont="1" applyBorder="1" applyAlignment="1">
      <alignment horizontal="left" vertical="center"/>
    </xf>
    <xf numFmtId="0" fontId="87" fillId="0" borderId="45" xfId="126" quotePrefix="1" applyFont="1" applyBorder="1" applyAlignment="1">
      <alignment horizontal="left" vertical="center"/>
    </xf>
    <xf numFmtId="0" fontId="87" fillId="0" borderId="45" xfId="126" applyFont="1" applyBorder="1"/>
    <xf numFmtId="0" fontId="130" fillId="0" borderId="0" xfId="126" applyFont="1" applyAlignment="1">
      <alignment horizontal="center" vertical="center"/>
    </xf>
    <xf numFmtId="0" fontId="131" fillId="0" borderId="0" xfId="126" applyFont="1" applyAlignment="1">
      <alignment vertical="center"/>
    </xf>
    <xf numFmtId="0" fontId="87" fillId="0" borderId="45" xfId="126" quotePrefix="1" applyFont="1" applyBorder="1" applyAlignment="1">
      <alignment horizontal="center" vertical="center"/>
    </xf>
    <xf numFmtId="0" fontId="87" fillId="0" borderId="45" xfId="126" quotePrefix="1" applyFont="1" applyBorder="1" applyAlignment="1">
      <alignment horizontal="right" vertical="center"/>
    </xf>
    <xf numFmtId="0" fontId="87" fillId="0" borderId="12" xfId="126" applyFont="1" applyBorder="1" applyAlignment="1">
      <alignment vertical="center"/>
    </xf>
    <xf numFmtId="0" fontId="21" fillId="0" borderId="12" xfId="126" applyFont="1" applyBorder="1" applyAlignment="1">
      <alignment vertical="center"/>
    </xf>
    <xf numFmtId="0" fontId="21" fillId="0" borderId="81" xfId="126" applyFont="1" applyBorder="1" applyAlignment="1">
      <alignment vertical="center"/>
    </xf>
    <xf numFmtId="0" fontId="113" fillId="0" borderId="88" xfId="126" applyFont="1" applyBorder="1" applyAlignment="1">
      <alignment vertical="center"/>
    </xf>
    <xf numFmtId="0" fontId="113" fillId="0" borderId="0" xfId="126" applyFont="1" applyAlignment="1">
      <alignment vertical="center"/>
    </xf>
    <xf numFmtId="0" fontId="87" fillId="0" borderId="9" xfId="126" quotePrefix="1" applyFont="1" applyBorder="1" applyAlignment="1">
      <alignment horizontal="left" vertical="center"/>
    </xf>
    <xf numFmtId="0" fontId="21" fillId="0" borderId="9" xfId="126" quotePrefix="1" applyFont="1" applyBorder="1" applyAlignment="1">
      <alignment horizontal="left" vertical="center"/>
    </xf>
    <xf numFmtId="0" fontId="21" fillId="0" borderId="9" xfId="126" applyFont="1" applyBorder="1" applyAlignment="1">
      <alignment horizontal="centerContinuous" vertical="center"/>
    </xf>
    <xf numFmtId="0" fontId="21" fillId="0" borderId="57" xfId="126" applyFont="1" applyBorder="1" applyAlignment="1">
      <alignment vertical="center"/>
    </xf>
    <xf numFmtId="0" fontId="87" fillId="0" borderId="57" xfId="126" quotePrefix="1" applyFont="1" applyBorder="1" applyAlignment="1">
      <alignment horizontal="left" vertical="center"/>
    </xf>
    <xf numFmtId="0" fontId="87" fillId="0" borderId="9" xfId="126" applyFont="1" applyBorder="1" applyAlignment="1">
      <alignment vertical="center"/>
    </xf>
    <xf numFmtId="0" fontId="21" fillId="0" borderId="9" xfId="126" applyFont="1" applyBorder="1" applyAlignment="1">
      <alignment vertical="center"/>
    </xf>
    <xf numFmtId="0" fontId="21" fillId="0" borderId="11" xfId="126" applyFont="1" applyBorder="1" applyAlignment="1">
      <alignment vertical="center"/>
    </xf>
    <xf numFmtId="0" fontId="87" fillId="0" borderId="85" xfId="126" applyFont="1" applyBorder="1" applyAlignment="1">
      <alignment horizontal="left" vertical="center"/>
    </xf>
    <xf numFmtId="0" fontId="21" fillId="0" borderId="59" xfId="126" applyFont="1" applyBorder="1" applyAlignment="1">
      <alignment horizontal="left" vertical="center"/>
    </xf>
    <xf numFmtId="0" fontId="21" fillId="0" borderId="59" xfId="126" applyFont="1" applyBorder="1" applyAlignment="1">
      <alignment vertical="center"/>
    </xf>
    <xf numFmtId="0" fontId="21" fillId="0" borderId="60" xfId="126" applyFont="1" applyBorder="1" applyAlignment="1">
      <alignment vertical="center"/>
    </xf>
    <xf numFmtId="0" fontId="113" fillId="0" borderId="44" xfId="126" applyFont="1" applyBorder="1" applyAlignment="1">
      <alignment vertical="center"/>
    </xf>
    <xf numFmtId="0" fontId="113" fillId="0" borderId="45" xfId="126" applyFont="1" applyBorder="1" applyAlignment="1">
      <alignment vertical="center"/>
    </xf>
    <xf numFmtId="0" fontId="113" fillId="0" borderId="0" xfId="126" applyFont="1"/>
    <xf numFmtId="0" fontId="113" fillId="0" borderId="0" xfId="126" quotePrefix="1" applyFont="1" applyAlignment="1">
      <alignment horizontal="left"/>
    </xf>
    <xf numFmtId="0" fontId="113" fillId="0" borderId="0" xfId="126" applyFont="1" applyAlignment="1">
      <alignment horizontal="right"/>
    </xf>
    <xf numFmtId="0" fontId="81" fillId="0" borderId="0" xfId="126" quotePrefix="1" applyFont="1" applyAlignment="1">
      <alignment vertical="center" wrapText="1"/>
    </xf>
    <xf numFmtId="0" fontId="87" fillId="0" borderId="0" xfId="126" applyFont="1"/>
    <xf numFmtId="0" fontId="21" fillId="0" borderId="0" xfId="126" applyFont="1" applyAlignment="1">
      <alignment vertical="center"/>
    </xf>
    <xf numFmtId="0" fontId="21" fillId="0" borderId="0" xfId="126" applyFont="1" applyAlignment="1">
      <alignment horizontal="left" vertical="center"/>
    </xf>
    <xf numFmtId="0" fontId="87" fillId="0" borderId="45" xfId="126" quotePrefix="1" applyFont="1" applyBorder="1" applyAlignment="1">
      <alignment vertical="center"/>
    </xf>
    <xf numFmtId="0" fontId="87" fillId="0" borderId="46" xfId="126" applyFont="1" applyBorder="1" applyAlignment="1">
      <alignment vertical="center"/>
    </xf>
    <xf numFmtId="0" fontId="21" fillId="0" borderId="46" xfId="126" applyFont="1" applyBorder="1" applyAlignment="1">
      <alignment vertical="center"/>
    </xf>
    <xf numFmtId="0" fontId="21" fillId="0" borderId="79" xfId="126" applyFont="1" applyBorder="1" applyAlignment="1">
      <alignment vertical="center"/>
    </xf>
    <xf numFmtId="0" fontId="87" fillId="0" borderId="48" xfId="126" applyFont="1" applyBorder="1" applyAlignment="1">
      <alignment vertical="center"/>
    </xf>
    <xf numFmtId="0" fontId="87" fillId="0" borderId="9" xfId="126" applyFont="1" applyBorder="1" applyAlignment="1">
      <alignment horizontal="left" vertical="center"/>
    </xf>
    <xf numFmtId="0" fontId="21" fillId="0" borderId="9" xfId="126" applyFont="1" applyBorder="1" applyAlignment="1">
      <alignment horizontal="left" vertical="center"/>
    </xf>
    <xf numFmtId="0" fontId="0" fillId="0" borderId="9" xfId="0" applyBorder="1" applyAlignment="1"/>
    <xf numFmtId="0" fontId="0" fillId="0" borderId="57" xfId="0" applyBorder="1" applyAlignment="1"/>
    <xf numFmtId="0" fontId="87" fillId="0" borderId="88" xfId="126" applyFont="1" applyBorder="1" applyAlignment="1">
      <alignment vertical="center"/>
    </xf>
    <xf numFmtId="0" fontId="87" fillId="0" borderId="10" xfId="126" applyFont="1" applyBorder="1" applyAlignment="1">
      <alignment vertical="center"/>
    </xf>
    <xf numFmtId="0" fontId="21" fillId="0" borderId="15" xfId="126" applyFont="1" applyBorder="1" applyAlignment="1">
      <alignment vertical="center"/>
    </xf>
    <xf numFmtId="0" fontId="113" fillId="0" borderId="9" xfId="126" applyFont="1" applyBorder="1" applyAlignment="1">
      <alignment horizontal="left" vertical="center"/>
    </xf>
    <xf numFmtId="0" fontId="110" fillId="0" borderId="0" xfId="126" applyFont="1" applyAlignment="1">
      <alignment vertical="center"/>
    </xf>
    <xf numFmtId="0" fontId="113" fillId="0" borderId="59" xfId="126" applyFont="1" applyBorder="1" applyAlignment="1">
      <alignment horizontal="left" vertical="center"/>
    </xf>
    <xf numFmtId="0" fontId="21" fillId="0" borderId="45" xfId="126" applyFont="1" applyBorder="1" applyAlignment="1">
      <alignment vertical="center"/>
    </xf>
    <xf numFmtId="0" fontId="87" fillId="0" borderId="44" xfId="126" applyFont="1" applyBorder="1" applyAlignment="1">
      <alignment horizontal="right" vertical="center"/>
    </xf>
    <xf numFmtId="0" fontId="87" fillId="0" borderId="45" xfId="126" applyFont="1" applyBorder="1" applyAlignment="1">
      <alignment vertical="center"/>
    </xf>
    <xf numFmtId="0" fontId="110" fillId="0" borderId="45" xfId="126" applyFont="1" applyBorder="1" applyAlignment="1">
      <alignment vertical="center"/>
    </xf>
    <xf numFmtId="0" fontId="81" fillId="0" borderId="0" xfId="126" quotePrefix="1" applyFont="1" applyAlignment="1">
      <alignment vertical="center"/>
    </xf>
    <xf numFmtId="0" fontId="12" fillId="0" borderId="0" xfId="2" applyFill="1" applyAlignment="1" applyProtection="1">
      <alignment vertical="center"/>
    </xf>
    <xf numFmtId="176" fontId="69" fillId="4" borderId="35" xfId="1" applyNumberFormat="1" applyFont="1" applyFill="1" applyBorder="1" applyAlignment="1">
      <alignment horizontal="center" vertical="center" wrapText="1"/>
    </xf>
    <xf numFmtId="176" fontId="69" fillId="4" borderId="6" xfId="1" applyNumberFormat="1" applyFont="1" applyFill="1" applyBorder="1" applyAlignment="1">
      <alignment horizontal="center" vertical="center" wrapText="1"/>
    </xf>
    <xf numFmtId="176" fontId="69" fillId="4" borderId="7" xfId="1" applyNumberFormat="1" applyFont="1" applyFill="1" applyBorder="1" applyAlignment="1">
      <alignment horizontal="center" vertical="center" wrapText="1"/>
    </xf>
    <xf numFmtId="0" fontId="71"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0" fillId="4" borderId="5" xfId="0" applyFont="1" applyFill="1" applyBorder="1" applyAlignment="1">
      <alignment horizontal="center" vertical="center" wrapText="1"/>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0" fontId="18" fillId="0" borderId="35" xfId="2" applyFont="1" applyFill="1" applyBorder="1" applyAlignment="1" applyProtection="1">
      <alignment horizontal="center" vertical="center"/>
    </xf>
    <xf numFmtId="0" fontId="18" fillId="0" borderId="6" xfId="2" applyFont="1" applyFill="1" applyBorder="1" applyAlignment="1" applyProtection="1">
      <alignment horizontal="center" vertical="center"/>
    </xf>
    <xf numFmtId="0" fontId="18" fillId="0" borderId="7" xfId="2" applyFont="1" applyFill="1" applyBorder="1" applyAlignment="1" applyProtection="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74" fillId="5" borderId="30" xfId="2" applyFont="1" applyFill="1" applyBorder="1" applyAlignment="1" applyProtection="1">
      <alignment horizontal="center" vertical="center" wrapText="1"/>
    </xf>
    <xf numFmtId="0" fontId="74" fillId="5" borderId="6" xfId="2" applyFont="1" applyFill="1" applyBorder="1" applyAlignment="1" applyProtection="1">
      <alignment horizontal="center" vertical="center" wrapText="1"/>
    </xf>
    <xf numFmtId="0" fontId="74" fillId="5" borderId="7" xfId="2" applyFont="1" applyFill="1" applyBorder="1" applyAlignment="1" applyProtection="1">
      <alignment horizontal="center" vertical="center" wrapText="1"/>
    </xf>
    <xf numFmtId="0" fontId="70" fillId="0" borderId="5" xfId="0" applyFont="1" applyBorder="1" applyAlignment="1">
      <alignment horizontal="center" vertical="center" wrapText="1"/>
    </xf>
    <xf numFmtId="0" fontId="68" fillId="0" borderId="6" xfId="0" applyFont="1" applyBorder="1" applyAlignment="1">
      <alignment horizontal="center" vertical="center" wrapText="1"/>
    </xf>
    <xf numFmtId="0" fontId="68" fillId="0" borderId="7" xfId="0" applyFont="1" applyBorder="1" applyAlignment="1">
      <alignment horizontal="center" vertical="center" wrapText="1"/>
    </xf>
    <xf numFmtId="0" fontId="74" fillId="10" borderId="5" xfId="2" applyFont="1" applyFill="1" applyBorder="1" applyAlignment="1" applyProtection="1">
      <alignment horizontal="center" vertical="center" wrapText="1"/>
    </xf>
    <xf numFmtId="0" fontId="74" fillId="10" borderId="6" xfId="2" applyFont="1" applyFill="1" applyBorder="1" applyAlignment="1" applyProtection="1">
      <alignment horizontal="center" vertical="center"/>
    </xf>
    <xf numFmtId="0" fontId="74" fillId="10" borderId="7" xfId="2" applyFont="1" applyFill="1" applyBorder="1" applyAlignment="1" applyProtection="1">
      <alignment horizontal="center" vertical="center"/>
    </xf>
    <xf numFmtId="0" fontId="18" fillId="0" borderId="6" xfId="2" applyFont="1" applyFill="1" applyBorder="1" applyAlignment="1" applyProtection="1">
      <alignment horizontal="center" vertical="center" wrapText="1"/>
    </xf>
    <xf numFmtId="0" fontId="18" fillId="0" borderId="7" xfId="2" applyFont="1" applyFill="1" applyBorder="1" applyAlignment="1" applyProtection="1">
      <alignment horizontal="center" vertical="center" wrapText="1"/>
    </xf>
    <xf numFmtId="0" fontId="74" fillId="7" borderId="5" xfId="2" applyFont="1" applyFill="1" applyBorder="1" applyAlignment="1" applyProtection="1">
      <alignment horizontal="center" vertical="center" wrapText="1"/>
    </xf>
    <xf numFmtId="0" fontId="74" fillId="7" borderId="6" xfId="2" applyFont="1" applyFill="1" applyBorder="1" applyAlignment="1" applyProtection="1">
      <alignment horizontal="center" vertical="center"/>
    </xf>
    <xf numFmtId="0" fontId="74" fillId="7" borderId="7" xfId="2" applyFont="1" applyFill="1" applyBorder="1" applyAlignment="1" applyProtection="1">
      <alignment horizontal="center" vertical="center"/>
    </xf>
    <xf numFmtId="0" fontId="70" fillId="4" borderId="35" xfId="0" applyFont="1" applyFill="1" applyBorder="1" applyAlignment="1">
      <alignment horizontal="center" vertical="center" wrapText="1"/>
    </xf>
    <xf numFmtId="0" fontId="82" fillId="4" borderId="13" xfId="0" applyFont="1" applyFill="1" applyBorder="1" applyAlignment="1">
      <alignment horizontal="center" vertical="center" wrapText="1"/>
    </xf>
    <xf numFmtId="0" fontId="82" fillId="4" borderId="12" xfId="0" applyFont="1" applyFill="1" applyBorder="1" applyAlignment="1">
      <alignment horizontal="center" vertical="center" wrapText="1"/>
    </xf>
    <xf numFmtId="0" fontId="82" fillId="4" borderId="14" xfId="0" applyFont="1" applyFill="1" applyBorder="1" applyAlignment="1">
      <alignment horizontal="center" vertical="center" wrapText="1"/>
    </xf>
    <xf numFmtId="0" fontId="66" fillId="4" borderId="15" xfId="0" applyFont="1" applyFill="1" applyBorder="1" applyAlignment="1">
      <alignment horizontal="center" vertical="center"/>
    </xf>
    <xf numFmtId="0" fontId="66" fillId="4" borderId="11" xfId="0" applyFont="1" applyFill="1" applyBorder="1" applyAlignment="1">
      <alignment horizontal="center" vertical="center"/>
    </xf>
    <xf numFmtId="0" fontId="66" fillId="4" borderId="16" xfId="0" applyFont="1" applyFill="1" applyBorder="1" applyAlignment="1">
      <alignment horizontal="center" vertical="center"/>
    </xf>
    <xf numFmtId="0" fontId="67" fillId="0" borderId="0" xfId="0" applyFont="1" applyAlignment="1">
      <alignment horizontal="center" vertical="top" wrapText="1"/>
    </xf>
    <xf numFmtId="0" fontId="67" fillId="0" borderId="18" xfId="0" applyFont="1" applyBorder="1" applyAlignment="1">
      <alignment horizontal="center" vertical="top" wrapText="1"/>
    </xf>
    <xf numFmtId="0" fontId="83" fillId="0" borderId="11" xfId="0" applyFont="1" applyBorder="1" applyAlignment="1">
      <alignment horizontal="center" vertical="top" wrapText="1"/>
    </xf>
    <xf numFmtId="0" fontId="68" fillId="0" borderId="11" xfId="0" applyFont="1" applyBorder="1" applyAlignment="1">
      <alignment horizontal="center" vertical="top" wrapText="1"/>
    </xf>
    <xf numFmtId="0" fontId="68" fillId="0" borderId="16" xfId="0" applyFont="1" applyBorder="1" applyAlignment="1">
      <alignment horizontal="center" vertical="top" wrapText="1"/>
    </xf>
    <xf numFmtId="0" fontId="18" fillId="6" borderId="5" xfId="2" applyFont="1" applyFill="1" applyBorder="1" applyAlignment="1" applyProtection="1">
      <alignment horizontal="center" vertical="center" wrapText="1"/>
    </xf>
    <xf numFmtId="0" fontId="18" fillId="6" borderId="6" xfId="2" applyFont="1" applyFill="1" applyBorder="1" applyAlignment="1" applyProtection="1">
      <alignment horizontal="center" vertical="center"/>
    </xf>
    <xf numFmtId="0" fontId="18" fillId="6" borderId="7" xfId="2" applyFont="1" applyFill="1" applyBorder="1" applyAlignment="1" applyProtection="1">
      <alignment horizontal="center" vertical="center"/>
    </xf>
    <xf numFmtId="0" fontId="67" fillId="0" borderId="4" xfId="0" applyFont="1" applyBorder="1" applyAlignment="1">
      <alignment horizontal="center" vertical="center" wrapText="1"/>
    </xf>
    <xf numFmtId="0" fontId="69" fillId="0" borderId="8" xfId="0" applyFont="1" applyBorder="1" applyAlignment="1">
      <alignment horizontal="center" vertical="center"/>
    </xf>
    <xf numFmtId="0" fontId="69" fillId="0" borderId="9" xfId="0" applyFont="1" applyBorder="1" applyAlignment="1">
      <alignment horizontal="center" vertical="center"/>
    </xf>
    <xf numFmtId="0" fontId="69" fillId="0" borderId="10" xfId="0" applyFont="1" applyBorder="1" applyAlignment="1">
      <alignment horizontal="center" vertical="center"/>
    </xf>
    <xf numFmtId="0" fontId="81" fillId="0" borderId="13" xfId="0" applyFont="1" applyBorder="1" applyAlignment="1">
      <alignment vertical="top" wrapText="1"/>
    </xf>
    <xf numFmtId="0" fontId="81" fillId="0" borderId="12" xfId="0" applyFont="1" applyBorder="1" applyAlignment="1">
      <alignment vertical="top" wrapText="1"/>
    </xf>
    <xf numFmtId="0" fontId="81" fillId="0" borderId="12" xfId="0" applyFont="1" applyBorder="1" applyAlignment="1">
      <alignment horizontal="left" vertical="center" wrapText="1"/>
    </xf>
    <xf numFmtId="0" fontId="81" fillId="0" borderId="17" xfId="0" applyFont="1" applyBorder="1" applyAlignment="1">
      <alignment vertical="top" wrapText="1"/>
    </xf>
    <xf numFmtId="0" fontId="81" fillId="0" borderId="0" xfId="0" applyFont="1" applyAlignment="1">
      <alignment vertical="top" wrapText="1"/>
    </xf>
    <xf numFmtId="0" fontId="81" fillId="0" borderId="0" xfId="0" applyFont="1" applyAlignment="1">
      <alignment vertical="center" wrapText="1"/>
    </xf>
    <xf numFmtId="0" fontId="67" fillId="4" borderId="4" xfId="0" applyFont="1" applyFill="1" applyBorder="1" applyAlignment="1">
      <alignment horizontal="center" vertical="center" wrapText="1"/>
    </xf>
    <xf numFmtId="0" fontId="18" fillId="11" borderId="6" xfId="2" applyFont="1" applyFill="1" applyBorder="1" applyAlignment="1" applyProtection="1">
      <alignment horizontal="center" vertical="center"/>
    </xf>
    <xf numFmtId="0" fontId="18" fillId="11" borderId="7" xfId="2" applyFont="1" applyFill="1" applyBorder="1" applyAlignment="1" applyProtection="1">
      <alignment horizontal="center" vertical="center"/>
    </xf>
    <xf numFmtId="0" fontId="18" fillId="11" borderId="35" xfId="2" applyFont="1" applyFill="1" applyBorder="1" applyAlignment="1" applyProtection="1">
      <alignment horizontal="center" vertical="center" wrapText="1"/>
    </xf>
    <xf numFmtId="0" fontId="18" fillId="11" borderId="6" xfId="2" applyFont="1" applyFill="1" applyBorder="1" applyAlignment="1" applyProtection="1">
      <alignment horizontal="center" vertical="center" wrapText="1"/>
    </xf>
    <xf numFmtId="0" fontId="18" fillId="11" borderId="7" xfId="2" applyFont="1" applyFill="1" applyBorder="1" applyAlignment="1" applyProtection="1">
      <alignment horizontal="center" vertical="center" wrapText="1"/>
    </xf>
    <xf numFmtId="0" fontId="18" fillId="5" borderId="0" xfId="2" applyFont="1" applyFill="1" applyAlignment="1" applyProtection="1">
      <alignment horizontal="center" vertical="center"/>
    </xf>
    <xf numFmtId="0" fontId="71" fillId="0" borderId="35" xfId="0" applyFont="1" applyBorder="1" applyAlignment="1">
      <alignment horizontal="center" vertical="center" wrapText="1"/>
    </xf>
    <xf numFmtId="0" fontId="74" fillId="5" borderId="5" xfId="2" applyFont="1" applyFill="1" applyBorder="1" applyAlignment="1" applyProtection="1">
      <alignment horizontal="center" vertical="center" wrapText="1"/>
    </xf>
    <xf numFmtId="0" fontId="74" fillId="9" borderId="5" xfId="2" applyFont="1" applyFill="1" applyBorder="1" applyAlignment="1" applyProtection="1">
      <alignment horizontal="center" vertical="center" wrapText="1"/>
    </xf>
    <xf numFmtId="0" fontId="74" fillId="9" borderId="6" xfId="2" applyFont="1" applyFill="1" applyBorder="1" applyAlignment="1" applyProtection="1">
      <alignment horizontal="center" vertical="center"/>
    </xf>
    <xf numFmtId="0" fontId="74" fillId="9" borderId="7" xfId="2" applyFont="1" applyFill="1" applyBorder="1" applyAlignment="1" applyProtection="1">
      <alignment horizontal="center" vertical="center"/>
    </xf>
    <xf numFmtId="0" fontId="74" fillId="0" borderId="6" xfId="2" applyFont="1" applyBorder="1" applyAlignment="1" applyProtection="1">
      <alignment horizontal="center" vertical="center" wrapText="1"/>
    </xf>
    <xf numFmtId="0" fontId="74" fillId="0" borderId="7" xfId="2" applyFont="1" applyBorder="1" applyAlignment="1" applyProtection="1">
      <alignment horizontal="center" vertical="center" wrapText="1"/>
    </xf>
    <xf numFmtId="0" fontId="70" fillId="0" borderId="4" xfId="0" applyFont="1" applyBorder="1" applyAlignment="1">
      <alignment horizontal="center" vertical="center" wrapText="1"/>
    </xf>
    <xf numFmtId="0" fontId="74" fillId="11" borderId="4" xfId="2" applyFont="1" applyFill="1" applyBorder="1" applyAlignment="1" applyProtection="1">
      <alignment horizontal="center" vertical="center" wrapText="1"/>
    </xf>
    <xf numFmtId="0" fontId="71" fillId="0" borderId="4"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4" fillId="11" borderId="5" xfId="2" applyFont="1" applyFill="1" applyBorder="1" applyAlignment="1" applyProtection="1">
      <alignment horizontal="center" vertical="center" wrapText="1"/>
    </xf>
    <xf numFmtId="0" fontId="74" fillId="11" borderId="6" xfId="2" applyFont="1" applyFill="1" applyBorder="1" applyAlignment="1" applyProtection="1">
      <alignment horizontal="center" vertical="center" wrapText="1"/>
    </xf>
    <xf numFmtId="0" fontId="74" fillId="11" borderId="7" xfId="2" applyFont="1" applyFill="1" applyBorder="1" applyAlignment="1" applyProtection="1">
      <alignment horizontal="center" vertical="center" wrapText="1"/>
    </xf>
    <xf numFmtId="0" fontId="74" fillId="8" borderId="5" xfId="2" applyFont="1" applyFill="1" applyBorder="1" applyAlignment="1" applyProtection="1">
      <alignment horizontal="center" vertical="center" wrapText="1"/>
    </xf>
    <xf numFmtId="0" fontId="74" fillId="8" borderId="6" xfId="2" applyFont="1" applyFill="1" applyBorder="1" applyAlignment="1" applyProtection="1">
      <alignment horizontal="center" vertical="center" wrapText="1"/>
    </xf>
    <xf numFmtId="0" fontId="74" fillId="8" borderId="7" xfId="2" applyFont="1" applyFill="1" applyBorder="1" applyAlignment="1" applyProtection="1">
      <alignment horizontal="center" vertical="center" wrapText="1"/>
    </xf>
    <xf numFmtId="20" fontId="67" fillId="4" borderId="5" xfId="1" applyNumberFormat="1"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20" fontId="67" fillId="4" borderId="7" xfId="1" applyNumberFormat="1" applyFont="1" applyFill="1" applyBorder="1" applyAlignment="1">
      <alignment horizontal="center" vertical="center" wrapText="1"/>
    </xf>
    <xf numFmtId="0" fontId="84" fillId="11" borderId="35" xfId="2" applyFont="1" applyFill="1" applyBorder="1" applyAlignment="1" applyProtection="1">
      <alignment horizontal="center" vertical="center"/>
    </xf>
    <xf numFmtId="0" fontId="84" fillId="11" borderId="6" xfId="2" applyFont="1" applyFill="1" applyBorder="1" applyAlignment="1" applyProtection="1">
      <alignment horizontal="center" vertical="center"/>
    </xf>
    <xf numFmtId="0" fontId="84" fillId="11" borderId="7" xfId="2" applyFont="1" applyFill="1" applyBorder="1" applyAlignment="1" applyProtection="1">
      <alignment horizontal="center" vertical="center"/>
    </xf>
    <xf numFmtId="0" fontId="18" fillId="0" borderId="35" xfId="2" applyFont="1" applyFill="1" applyBorder="1" applyAlignment="1" applyProtection="1">
      <alignment horizontal="center" vertical="center" wrapText="1"/>
    </xf>
    <xf numFmtId="0" fontId="18" fillId="5" borderId="35" xfId="2" applyFont="1" applyFill="1" applyBorder="1" applyAlignment="1" applyProtection="1">
      <alignment horizontal="center" vertical="center"/>
    </xf>
    <xf numFmtId="0" fontId="18" fillId="5" borderId="6" xfId="2" applyFont="1" applyFill="1" applyBorder="1" applyAlignment="1" applyProtection="1">
      <alignment horizontal="center" vertical="center"/>
    </xf>
    <xf numFmtId="0" fontId="18" fillId="5" borderId="7" xfId="2" applyFont="1" applyFill="1" applyBorder="1" applyAlignment="1" applyProtection="1">
      <alignment horizontal="center" vertical="center"/>
    </xf>
    <xf numFmtId="186" fontId="21" fillId="0" borderId="0" xfId="128" quotePrefix="1" applyFont="1" applyAlignment="1" applyProtection="1">
      <alignment horizontal="left" vertical="center" wrapText="1"/>
      <protection locked="0"/>
    </xf>
    <xf numFmtId="0" fontId="12" fillId="0" borderId="0" xfId="2" applyAlignment="1" applyProtection="1">
      <alignment horizontal="center" vertical="center"/>
    </xf>
    <xf numFmtId="0" fontId="98" fillId="0" borderId="68" xfId="127" applyFont="1" applyBorder="1" applyAlignment="1">
      <alignment horizontal="left" vertical="center" wrapText="1" indent="2"/>
    </xf>
    <xf numFmtId="0" fontId="98" fillId="0" borderId="69" xfId="127" applyFont="1" applyBorder="1" applyAlignment="1">
      <alignment horizontal="left" vertical="center" wrapText="1" indent="2"/>
    </xf>
    <xf numFmtId="0" fontId="98" fillId="0" borderId="68" xfId="126" applyFont="1" applyBorder="1" applyAlignment="1">
      <alignment horizontal="left" vertical="center" indent="2"/>
    </xf>
    <xf numFmtId="0" fontId="98" fillId="0" borderId="67" xfId="126" applyFont="1" applyBorder="1" applyAlignment="1">
      <alignment horizontal="left" vertical="center"/>
    </xf>
    <xf numFmtId="0" fontId="91" fillId="0" borderId="63" xfId="0" applyFont="1" applyBorder="1" applyAlignment="1" applyProtection="1">
      <alignment horizontal="right" vertical="center"/>
      <protection locked="0"/>
    </xf>
    <xf numFmtId="0" fontId="91" fillId="0" borderId="65" xfId="126" applyFont="1" applyBorder="1" applyAlignment="1">
      <alignment horizontal="center" vertical="center"/>
    </xf>
    <xf numFmtId="0" fontId="91" fillId="0" borderId="61" xfId="0" applyFont="1" applyBorder="1" applyAlignment="1">
      <alignment horizontal="center" vertical="center"/>
    </xf>
    <xf numFmtId="0" fontId="91" fillId="0" borderId="66" xfId="126" applyFont="1" applyBorder="1" applyAlignment="1">
      <alignment horizontal="center" vertical="center"/>
    </xf>
    <xf numFmtId="0" fontId="91" fillId="0" borderId="61" xfId="126" applyFont="1" applyBorder="1" applyAlignment="1">
      <alignment horizontal="center" vertical="center" wrapText="1"/>
    </xf>
    <xf numFmtId="0" fontId="91" fillId="0" borderId="66" xfId="126" applyFont="1" applyBorder="1" applyAlignment="1">
      <alignment horizontal="center" vertical="center" wrapText="1"/>
    </xf>
    <xf numFmtId="0" fontId="91" fillId="0" borderId="61" xfId="126" applyFont="1" applyBorder="1" applyAlignment="1">
      <alignment horizontal="center" vertical="center"/>
    </xf>
    <xf numFmtId="0" fontId="95" fillId="0" borderId="64" xfId="0" applyFont="1" applyBorder="1" applyAlignment="1">
      <alignment horizontal="center" vertical="center"/>
    </xf>
    <xf numFmtId="0" fontId="97" fillId="0" borderId="0" xfId="0" applyFont="1">
      <alignment vertical="center"/>
    </xf>
    <xf numFmtId="0" fontId="21" fillId="0" borderId="35"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4" xfId="0" applyFont="1" applyBorder="1">
      <alignment vertical="center"/>
    </xf>
    <xf numFmtId="0" fontId="21" fillId="0" borderId="59" xfId="0" applyFont="1" applyBorder="1">
      <alignment vertical="center"/>
    </xf>
    <xf numFmtId="0" fontId="21" fillId="0" borderId="60" xfId="0" applyFont="1" applyBorder="1">
      <alignment vertical="center"/>
    </xf>
    <xf numFmtId="0" fontId="12" fillId="0" borderId="88" xfId="2" applyBorder="1" applyAlignment="1" applyProtection="1">
      <alignment horizontal="center" vertical="center"/>
    </xf>
    <xf numFmtId="0" fontId="21" fillId="0" borderId="1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5" xfId="0" applyFont="1" applyBorder="1">
      <alignment vertical="center"/>
    </xf>
    <xf numFmtId="0" fontId="21" fillId="0" borderId="54" xfId="0" applyFont="1" applyBorder="1">
      <alignment vertical="center"/>
    </xf>
    <xf numFmtId="0" fontId="21" fillId="0" borderId="13" xfId="0" applyFont="1" applyBorder="1">
      <alignment vertical="center"/>
    </xf>
    <xf numFmtId="0" fontId="21" fillId="0" borderId="56" xfId="0" applyFont="1" applyBorder="1">
      <alignment vertical="center"/>
    </xf>
    <xf numFmtId="0" fontId="21" fillId="0" borderId="8" xfId="0" applyFont="1" applyBorder="1">
      <alignment vertical="center"/>
    </xf>
    <xf numFmtId="0" fontId="21" fillId="0" borderId="57" xfId="0" applyFont="1" applyBorder="1">
      <alignment vertical="center"/>
    </xf>
    <xf numFmtId="0" fontId="21" fillId="0" borderId="58" xfId="0" applyFont="1" applyBorder="1">
      <alignment vertical="center"/>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xf>
    <xf numFmtId="0" fontId="81" fillId="0" borderId="41" xfId="0" applyFont="1" applyBorder="1" applyAlignment="1">
      <alignment horizontal="center" vertical="center"/>
    </xf>
    <xf numFmtId="0" fontId="81" fillId="0" borderId="42" xfId="0" applyFont="1" applyBorder="1" applyAlignment="1">
      <alignment horizontal="center" vertical="center"/>
    </xf>
    <xf numFmtId="0" fontId="81" fillId="0" borderId="43" xfId="0" applyFont="1" applyBorder="1" applyAlignment="1">
      <alignment horizontal="center" vertical="center"/>
    </xf>
    <xf numFmtId="0" fontId="85" fillId="0" borderId="41" xfId="0" applyFont="1" applyBorder="1" applyAlignment="1">
      <alignment horizontal="center" vertical="center" wrapText="1"/>
    </xf>
    <xf numFmtId="0" fontId="86" fillId="0" borderId="46" xfId="0" applyFont="1" applyBorder="1" applyAlignment="1">
      <alignment horizontal="center" vertical="center"/>
    </xf>
    <xf numFmtId="0" fontId="81" fillId="0" borderId="0" xfId="0" applyFont="1" applyAlignment="1">
      <alignment horizontal="center" vertical="center"/>
    </xf>
    <xf numFmtId="0" fontId="87" fillId="0" borderId="45" xfId="0" applyFont="1" applyBorder="1" applyAlignment="1">
      <alignment horizontal="right" vertical="center"/>
    </xf>
    <xf numFmtId="0" fontId="87" fillId="0" borderId="0" xfId="0" applyFont="1" applyAlignment="1">
      <alignment horizontal="right"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21" fillId="0" borderId="45" xfId="0" applyFont="1" applyBorder="1" applyAlignment="1">
      <alignment horizontal="center" vertical="center"/>
    </xf>
    <xf numFmtId="0" fontId="21" fillId="0" borderId="50" xfId="0" applyFont="1" applyBorder="1" applyAlignment="1">
      <alignment horizontal="center" vertical="center"/>
    </xf>
    <xf numFmtId="0" fontId="21" fillId="0" borderId="48" xfId="0" applyFont="1" applyBorder="1" applyAlignment="1">
      <alignment horizontal="center" vertical="center" wrapText="1"/>
    </xf>
    <xf numFmtId="0" fontId="21" fillId="0" borderId="44" xfId="0" applyFont="1" applyBorder="1" applyAlignment="1">
      <alignment horizontal="center" vertical="center"/>
    </xf>
    <xf numFmtId="0" fontId="21" fillId="0" borderId="49" xfId="0" applyFont="1" applyBorder="1" applyAlignment="1">
      <alignment horizontal="center" vertical="center"/>
    </xf>
    <xf numFmtId="0" fontId="21" fillId="0" borderId="53" xfId="0" applyFont="1" applyBorder="1" applyAlignment="1">
      <alignment horizontal="center" vertical="center"/>
    </xf>
    <xf numFmtId="0" fontId="87" fillId="0" borderId="8" xfId="0" applyFont="1" applyBorder="1" applyAlignment="1">
      <alignment horizontal="distributed" vertical="center" wrapText="1" justifyLastLine="1"/>
    </xf>
    <xf numFmtId="0" fontId="87" fillId="0" borderId="9" xfId="0" applyFont="1" applyBorder="1" applyAlignment="1">
      <alignment horizontal="distributed" vertical="center" wrapText="1" justifyLastLine="1"/>
    </xf>
    <xf numFmtId="0" fontId="87" fillId="0" borderId="10" xfId="0" applyFont="1" applyBorder="1" applyAlignment="1">
      <alignment horizontal="distributed" vertical="center" wrapText="1" justifyLastLine="1"/>
    </xf>
    <xf numFmtId="0" fontId="87" fillId="0" borderId="0" xfId="0" applyFont="1" applyAlignment="1">
      <alignment horizontal="left" vertical="top" wrapText="1"/>
    </xf>
    <xf numFmtId="187" fontId="81" fillId="0" borderId="0" xfId="0" applyNumberFormat="1" applyFont="1" applyAlignment="1">
      <alignment horizontal="center" vertical="center"/>
    </xf>
    <xf numFmtId="0" fontId="81" fillId="0" borderId="72" xfId="0" applyFont="1" applyBorder="1" applyAlignment="1">
      <alignment horizontal="center"/>
    </xf>
    <xf numFmtId="0" fontId="81" fillId="0" borderId="73" xfId="0" applyFont="1" applyBorder="1" applyAlignment="1">
      <alignment horizontal="center"/>
    </xf>
    <xf numFmtId="0" fontId="87" fillId="0" borderId="74" xfId="0" applyFont="1" applyBorder="1" applyAlignment="1">
      <alignment horizontal="left" vertical="center"/>
    </xf>
    <xf numFmtId="0" fontId="0" fillId="0" borderId="75" xfId="0" applyBorder="1" applyAlignment="1"/>
    <xf numFmtId="0" fontId="102" fillId="0" borderId="0" xfId="0" applyFont="1" applyAlignment="1">
      <alignment horizontal="center" vertical="center" wrapText="1"/>
    </xf>
    <xf numFmtId="0" fontId="87" fillId="0" borderId="45" xfId="0" applyFont="1" applyBorder="1" applyAlignment="1">
      <alignment horizontal="center" wrapText="1"/>
    </xf>
    <xf numFmtId="0" fontId="87" fillId="0" borderId="47" xfId="0" applyFont="1" applyBorder="1" applyAlignment="1">
      <alignment horizontal="distributed" vertical="center" wrapText="1" justifyLastLine="1"/>
    </xf>
    <xf numFmtId="0" fontId="87" fillId="0" borderId="81" xfId="0" applyFont="1" applyBorder="1" applyAlignment="1">
      <alignment horizontal="distributed" vertical="center" wrapText="1" justifyLastLine="1"/>
    </xf>
    <xf numFmtId="0" fontId="87" fillId="0" borderId="50" xfId="0" applyFont="1" applyBorder="1" applyAlignment="1">
      <alignment horizontal="distributed" vertical="center" wrapText="1" justifyLastLine="1"/>
    </xf>
    <xf numFmtId="0" fontId="87" fillId="0" borderId="77" xfId="0" applyFont="1" applyBorder="1" applyAlignment="1">
      <alignment horizontal="distributed" vertical="center" wrapText="1" justifyLastLine="1"/>
    </xf>
    <xf numFmtId="0" fontId="87" fillId="0" borderId="82" xfId="0" applyFont="1" applyBorder="1" applyAlignment="1">
      <alignment horizontal="distributed" vertical="center" wrapText="1" justifyLastLine="1"/>
    </xf>
    <xf numFmtId="0" fontId="87" fillId="0" borderId="83" xfId="0" applyFont="1" applyBorder="1" applyAlignment="1">
      <alignment horizontal="distributed" vertical="center" wrapText="1" justifyLastLine="1"/>
    </xf>
    <xf numFmtId="0" fontId="87" fillId="0" borderId="78" xfId="0" applyFont="1" applyBorder="1" applyAlignment="1">
      <alignment horizontal="distributed" vertical="center" wrapText="1" justifyLastLine="1"/>
    </xf>
    <xf numFmtId="0" fontId="87" fillId="0" borderId="79" xfId="0" applyFont="1" applyBorder="1" applyAlignment="1">
      <alignment horizontal="distributed" vertical="center" wrapText="1" justifyLastLine="1"/>
    </xf>
    <xf numFmtId="0" fontId="87" fillId="0" borderId="80" xfId="0" applyFont="1" applyBorder="1" applyAlignment="1">
      <alignment horizontal="distributed" vertical="center" wrapText="1" justifyLastLine="1"/>
    </xf>
    <xf numFmtId="0" fontId="87" fillId="0" borderId="6" xfId="0" applyFont="1" applyBorder="1" applyAlignment="1">
      <alignment horizontal="distributed" vertical="center" wrapText="1" justifyLastLine="1"/>
    </xf>
    <xf numFmtId="0" fontId="87" fillId="0" borderId="84" xfId="0" applyFont="1" applyBorder="1" applyAlignment="1">
      <alignment horizontal="distributed" vertical="center" wrapText="1" justifyLastLine="1"/>
    </xf>
    <xf numFmtId="188" fontId="112" fillId="0" borderId="45" xfId="0" applyNumberFormat="1" applyFont="1" applyBorder="1" applyAlignment="1">
      <alignment horizontal="right" vertical="center"/>
    </xf>
    <xf numFmtId="0" fontId="0" fillId="0" borderId="45" xfId="0" applyBorder="1" applyAlignment="1">
      <alignment horizontal="right" vertical="center"/>
    </xf>
    <xf numFmtId="0" fontId="0" fillId="0" borderId="0" xfId="0" applyAlignment="1">
      <alignment horizontal="left" vertical="top" wrapText="1"/>
    </xf>
    <xf numFmtId="0" fontId="113" fillId="0" borderId="46" xfId="0" applyFont="1" applyBorder="1" applyAlignment="1">
      <alignment horizontal="center" vertical="center"/>
    </xf>
    <xf numFmtId="188" fontId="111" fillId="0" borderId="46" xfId="0" applyNumberFormat="1" applyFont="1" applyBorder="1" applyAlignment="1">
      <alignment horizontal="right" vertical="center"/>
    </xf>
    <xf numFmtId="0" fontId="0" fillId="0" borderId="46" xfId="0" applyBorder="1" applyAlignment="1">
      <alignment horizontal="right" vertical="center"/>
    </xf>
    <xf numFmtId="188" fontId="112" fillId="0" borderId="0" xfId="0" applyNumberFormat="1" applyFont="1" applyAlignment="1">
      <alignment horizontal="right" vertical="center"/>
    </xf>
    <xf numFmtId="0" fontId="0" fillId="0" borderId="0" xfId="0" applyAlignment="1">
      <alignment horizontal="right" vertical="center"/>
    </xf>
    <xf numFmtId="0" fontId="109" fillId="0" borderId="72" xfId="0" applyFont="1" applyBorder="1" applyAlignment="1">
      <alignment horizontal="center"/>
    </xf>
    <xf numFmtId="0" fontId="109" fillId="0" borderId="73" xfId="0" applyFont="1" applyBorder="1" applyAlignment="1">
      <alignment horizontal="center"/>
    </xf>
    <xf numFmtId="0" fontId="102"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45" xfId="0" applyBorder="1" applyAlignment="1">
      <alignment horizontal="center" wrapText="1"/>
    </xf>
    <xf numFmtId="0" fontId="89" fillId="0" borderId="40" xfId="0" applyFont="1" applyBorder="1" applyAlignment="1">
      <alignment horizontal="distributed" vertical="center" wrapText="1"/>
    </xf>
    <xf numFmtId="0" fontId="0" fillId="0" borderId="40" xfId="0" applyBorder="1">
      <alignment vertical="center"/>
    </xf>
    <xf numFmtId="0" fontId="0" fillId="0" borderId="41" xfId="0" applyBorder="1">
      <alignment vertical="center"/>
    </xf>
    <xf numFmtId="190" fontId="87" fillId="0" borderId="0" xfId="0" applyNumberFormat="1" applyFont="1" applyAlignment="1">
      <alignment horizontal="center" vertical="center"/>
    </xf>
    <xf numFmtId="0" fontId="87" fillId="0" borderId="45" xfId="0" applyFont="1" applyBorder="1" applyAlignment="1">
      <alignment horizontal="right" vertical="center" wrapText="1"/>
    </xf>
    <xf numFmtId="0" fontId="87" fillId="0" borderId="93" xfId="0" applyFont="1" applyBorder="1" applyAlignment="1">
      <alignment horizontal="distributed" vertical="center" wrapText="1"/>
    </xf>
    <xf numFmtId="0" fontId="0" fillId="0" borderId="46" xfId="0" applyBorder="1">
      <alignment vertical="center"/>
    </xf>
    <xf numFmtId="0" fontId="87" fillId="0" borderId="91" xfId="0" applyFont="1" applyBorder="1" applyAlignment="1">
      <alignment horizontal="distributed" vertical="center" wrapText="1"/>
    </xf>
    <xf numFmtId="0" fontId="0" fillId="0" borderId="42" xfId="0" applyBorder="1">
      <alignment vertical="center"/>
    </xf>
    <xf numFmtId="0" fontId="87" fillId="0" borderId="46" xfId="0" applyFont="1" applyBorder="1" applyAlignment="1">
      <alignment horizontal="right" vertical="center" wrapText="1"/>
    </xf>
    <xf numFmtId="0" fontId="87" fillId="0" borderId="0" xfId="0" applyFont="1" applyAlignment="1">
      <alignment horizontal="right" vertical="center" wrapText="1"/>
    </xf>
    <xf numFmtId="0" fontId="0" fillId="0" borderId="73" xfId="0" applyBorder="1" applyAlignment="1"/>
    <xf numFmtId="0" fontId="87" fillId="0" borderId="0" xfId="0" applyFont="1" applyAlignment="1">
      <alignment horizontal="center" wrapText="1"/>
    </xf>
    <xf numFmtId="0" fontId="0" fillId="0" borderId="0" xfId="0" applyAlignment="1">
      <alignment horizontal="center" wrapText="1"/>
    </xf>
    <xf numFmtId="0" fontId="87" fillId="0" borderId="0" xfId="0" applyFont="1" applyAlignment="1">
      <alignment horizontal="center" vertical="top"/>
    </xf>
    <xf numFmtId="0" fontId="87" fillId="0" borderId="47" xfId="0" applyFont="1" applyBorder="1" applyAlignment="1">
      <alignment horizontal="distributed" vertical="center" wrapText="1" indent="2"/>
    </xf>
    <xf numFmtId="0" fontId="87" fillId="0" borderId="50" xfId="0" applyFont="1" applyBorder="1" applyAlignment="1">
      <alignment horizontal="distributed" vertical="center" wrapText="1" indent="2"/>
    </xf>
    <xf numFmtId="0" fontId="87" fillId="0" borderId="17" xfId="0" applyFont="1" applyBorder="1" applyAlignment="1">
      <alignment horizontal="right" vertical="center" wrapText="1" justifyLastLine="1"/>
    </xf>
    <xf numFmtId="0" fontId="0" fillId="0" borderId="18" xfId="0" applyBorder="1" applyAlignment="1">
      <alignment horizontal="right" vertical="center" wrapText="1" justifyLastLine="1"/>
    </xf>
    <xf numFmtId="0" fontId="0" fillId="0" borderId="0" xfId="0" applyAlignment="1">
      <alignment horizontal="right" vertical="center" wrapText="1" justifyLastLine="1"/>
    </xf>
    <xf numFmtId="0" fontId="113" fillId="0" borderId="0" xfId="0" applyFont="1" applyAlignment="1">
      <alignment horizontal="center" vertical="top" wrapText="1"/>
    </xf>
    <xf numFmtId="0" fontId="87" fillId="0" borderId="93" xfId="0" applyFont="1" applyBorder="1" applyAlignment="1">
      <alignment horizontal="right" vertical="center" wrapText="1" justifyLastLine="1"/>
    </xf>
    <xf numFmtId="0" fontId="0" fillId="0" borderId="96" xfId="0" applyBorder="1" applyAlignment="1">
      <alignment horizontal="right" vertical="center" wrapText="1" justifyLastLine="1"/>
    </xf>
    <xf numFmtId="0" fontId="87" fillId="0" borderId="0" xfId="0" applyFont="1" applyAlignment="1">
      <alignment horizontal="right" vertical="center" wrapText="1" justifyLastLine="1"/>
    </xf>
    <xf numFmtId="0" fontId="87" fillId="0" borderId="42" xfId="0" applyFont="1" applyBorder="1" applyAlignment="1">
      <alignment horizontal="distributed" vertical="center" wrapText="1" justifyLastLine="1"/>
    </xf>
    <xf numFmtId="0" fontId="0" fillId="0" borderId="94" xfId="0" applyBorder="1" applyAlignment="1">
      <alignment horizontal="distributed" vertical="center" wrapText="1" justifyLastLine="1"/>
    </xf>
    <xf numFmtId="0" fontId="113" fillId="0" borderId="0" xfId="0" applyFont="1" applyAlignment="1">
      <alignment horizontal="center" vertical="top"/>
    </xf>
    <xf numFmtId="189" fontId="15" fillId="0" borderId="17" xfId="0" applyNumberFormat="1" applyFont="1" applyBorder="1" applyAlignment="1">
      <alignment horizontal="right" vertical="center"/>
    </xf>
    <xf numFmtId="0" fontId="0" fillId="0" borderId="18" xfId="0" applyBorder="1" applyAlignment="1">
      <alignment horizontal="right" vertical="center"/>
    </xf>
    <xf numFmtId="189" fontId="15" fillId="0" borderId="0" xfId="0" applyNumberFormat="1" applyFont="1" applyAlignment="1">
      <alignment horizontal="right" vertical="center"/>
    </xf>
    <xf numFmtId="0" fontId="98" fillId="0" borderId="98" xfId="0" applyFont="1" applyBorder="1" applyAlignment="1">
      <alignment horizontal="center" vertical="center" wrapText="1"/>
    </xf>
    <xf numFmtId="0" fontId="0" fillId="0" borderId="99" xfId="0" applyBorder="1" applyAlignment="1">
      <alignment horizontal="center" vertical="center"/>
    </xf>
    <xf numFmtId="0" fontId="98" fillId="0" borderId="97" xfId="0" applyFont="1" applyBorder="1" applyAlignment="1">
      <alignment horizontal="center" vertical="center" wrapText="1"/>
    </xf>
    <xf numFmtId="0" fontId="0" fillId="0" borderId="97" xfId="0" applyBorder="1" applyAlignment="1">
      <alignment horizontal="center" vertical="center"/>
    </xf>
    <xf numFmtId="0" fontId="87" fillId="0" borderId="0" xfId="0" applyFont="1" applyAlignment="1" applyProtection="1">
      <alignment horizontal="right"/>
      <protection locked="0"/>
    </xf>
    <xf numFmtId="0" fontId="0" fillId="0" borderId="0" xfId="0" applyAlignment="1">
      <alignment horizontal="right"/>
    </xf>
    <xf numFmtId="0" fontId="122" fillId="0" borderId="46" xfId="0" applyFont="1" applyBorder="1" applyAlignment="1" applyProtection="1">
      <alignment horizontal="center"/>
      <protection locked="0"/>
    </xf>
    <xf numFmtId="0" fontId="123" fillId="0" borderId="46" xfId="0" applyFont="1" applyBorder="1" applyAlignment="1" applyProtection="1">
      <alignment horizontal="center"/>
      <protection locked="0"/>
    </xf>
    <xf numFmtId="0" fontId="21" fillId="0" borderId="45" xfId="0" applyFont="1" applyBorder="1" applyAlignment="1" applyProtection="1">
      <alignment horizontal="center"/>
      <protection locked="0"/>
    </xf>
    <xf numFmtId="0" fontId="0" fillId="0" borderId="45" xfId="0" applyBorder="1" applyAlignment="1" applyProtection="1">
      <alignment horizontal="center"/>
      <protection locked="0"/>
    </xf>
    <xf numFmtId="0" fontId="0" fillId="0" borderId="0" xfId="0" applyAlignment="1" applyProtection="1">
      <alignment horizontal="center"/>
      <protection locked="0"/>
    </xf>
    <xf numFmtId="0" fontId="21" fillId="0" borderId="100" xfId="0" applyFont="1" applyBorder="1" applyAlignment="1" applyProtection="1">
      <alignment horizontal="center" vertical="center"/>
      <protection locked="0"/>
    </xf>
    <xf numFmtId="0" fontId="21" fillId="0" borderId="50" xfId="0" applyFont="1" applyBorder="1" applyAlignment="1" applyProtection="1">
      <alignment horizontal="center" vertical="center"/>
      <protection locked="0"/>
    </xf>
    <xf numFmtId="0" fontId="21" fillId="0" borderId="82" xfId="0" applyFont="1" applyBorder="1" applyAlignment="1" applyProtection="1">
      <alignment horizontal="center" vertical="center"/>
      <protection locked="0"/>
    </xf>
    <xf numFmtId="0" fontId="21" fillId="0" borderId="83" xfId="0" applyFont="1" applyBorder="1" applyAlignment="1" applyProtection="1">
      <alignment horizontal="center" vertical="center"/>
      <protection locked="0"/>
    </xf>
    <xf numFmtId="0" fontId="21" fillId="0" borderId="4" xfId="0" applyFont="1" applyBorder="1" applyAlignment="1" applyProtection="1">
      <alignment horizontal="center"/>
      <protection locked="0"/>
    </xf>
    <xf numFmtId="0" fontId="0" fillId="0" borderId="4" xfId="0" applyBorder="1" applyAlignment="1" applyProtection="1">
      <alignment horizontal="center"/>
      <protection locked="0"/>
    </xf>
    <xf numFmtId="0" fontId="21" fillId="0" borderId="101" xfId="0" applyFont="1" applyBorder="1" applyAlignment="1" applyProtection="1">
      <alignment horizontal="center" vertical="center" wrapText="1"/>
      <protection locked="0"/>
    </xf>
    <xf numFmtId="0" fontId="0" fillId="0" borderId="101" xfId="0" applyBorder="1" applyAlignment="1" applyProtection="1">
      <alignment horizontal="center"/>
      <protection locked="0"/>
    </xf>
    <xf numFmtId="0" fontId="0" fillId="0" borderId="78" xfId="0" applyBorder="1" applyAlignment="1" applyProtection="1">
      <alignment horizontal="center"/>
      <protection locked="0"/>
    </xf>
    <xf numFmtId="0" fontId="87" fillId="0" borderId="14" xfId="126" applyFont="1" applyBorder="1" applyAlignment="1">
      <alignment horizontal="center" vertical="center" wrapText="1"/>
    </xf>
    <xf numFmtId="0" fontId="87" fillId="0" borderId="18" xfId="126" quotePrefix="1" applyFont="1" applyBorder="1" applyAlignment="1">
      <alignment horizontal="center" vertical="center"/>
    </xf>
    <xf numFmtId="0" fontId="87" fillId="0" borderId="16" xfId="126" quotePrefix="1" applyFont="1" applyBorder="1" applyAlignment="1">
      <alignment horizontal="center" vertical="center"/>
    </xf>
    <xf numFmtId="0" fontId="87" fillId="0" borderId="8" xfId="126" applyFont="1" applyBorder="1" applyAlignment="1">
      <alignment vertical="center"/>
    </xf>
    <xf numFmtId="0" fontId="87" fillId="0" borderId="9" xfId="126" applyFont="1" applyBorder="1" applyAlignment="1">
      <alignment vertical="center"/>
    </xf>
    <xf numFmtId="0" fontId="87" fillId="0" borderId="57" xfId="126" applyFont="1" applyBorder="1" applyAlignment="1">
      <alignment vertical="center"/>
    </xf>
    <xf numFmtId="0" fontId="81" fillId="0" borderId="0" xfId="126" quotePrefix="1" applyFont="1" applyAlignment="1">
      <alignment horizontal="left" vertical="center"/>
    </xf>
    <xf numFmtId="0" fontId="81" fillId="0" borderId="0" xfId="126" quotePrefix="1" applyFont="1" applyAlignment="1">
      <alignment horizontal="left" vertical="center" wrapText="1"/>
    </xf>
    <xf numFmtId="0" fontId="87" fillId="0" borderId="41" xfId="126" applyFont="1" applyBorder="1" applyAlignment="1">
      <alignment horizontal="center" vertical="center"/>
    </xf>
    <xf numFmtId="0" fontId="110" fillId="0" borderId="43" xfId="126" applyFont="1" applyBorder="1" applyAlignment="1">
      <alignment horizontal="center" vertical="center"/>
    </xf>
    <xf numFmtId="0" fontId="89" fillId="0" borderId="41" xfId="126" quotePrefix="1" applyFont="1" applyBorder="1" applyAlignment="1">
      <alignment horizontal="center" vertical="center"/>
    </xf>
    <xf numFmtId="0" fontId="89" fillId="0" borderId="43" xfId="126" quotePrefix="1" applyFont="1" applyBorder="1" applyAlignment="1">
      <alignment horizontal="center" vertical="center"/>
    </xf>
    <xf numFmtId="0" fontId="127" fillId="0" borderId="46" xfId="126" applyFont="1" applyBorder="1" applyAlignment="1">
      <alignment horizontal="center" vertical="center"/>
    </xf>
    <xf numFmtId="0" fontId="129" fillId="0" borderId="46" xfId="126" applyFont="1" applyBorder="1" applyAlignment="1">
      <alignment horizontal="center" vertical="center"/>
    </xf>
    <xf numFmtId="0" fontId="87" fillId="0" borderId="0" xfId="126" quotePrefix="1" applyFont="1" applyAlignment="1">
      <alignment horizontal="center" vertical="center"/>
    </xf>
    <xf numFmtId="0" fontId="21" fillId="0" borderId="46" xfId="126" quotePrefix="1" applyFont="1" applyBorder="1" applyAlignment="1">
      <alignment horizontal="center" vertical="center"/>
    </xf>
    <xf numFmtId="0" fontId="21" fillId="0" borderId="47" xfId="126" quotePrefix="1" applyFont="1" applyBorder="1" applyAlignment="1">
      <alignment horizontal="center" vertical="center"/>
    </xf>
    <xf numFmtId="0" fontId="21" fillId="0" borderId="45" xfId="126" quotePrefix="1" applyFont="1" applyBorder="1" applyAlignment="1">
      <alignment horizontal="center" vertical="center"/>
    </xf>
    <xf numFmtId="0" fontId="21" fillId="0" borderId="50" xfId="126" quotePrefix="1" applyFont="1" applyBorder="1" applyAlignment="1">
      <alignment horizontal="center" vertical="center"/>
    </xf>
    <xf numFmtId="0" fontId="30" fillId="0" borderId="48" xfId="126" applyFont="1" applyBorder="1" applyAlignment="1">
      <alignment horizontal="center" vertical="center"/>
    </xf>
    <xf numFmtId="0" fontId="30" fillId="0" borderId="46" xfId="126" applyFont="1" applyBorder="1" applyAlignment="1">
      <alignment horizontal="center" vertical="center"/>
    </xf>
    <xf numFmtId="0" fontId="30" fillId="0" borderId="44" xfId="126" applyFont="1" applyBorder="1" applyAlignment="1">
      <alignment horizontal="center" vertical="center"/>
    </xf>
    <xf numFmtId="0" fontId="30" fillId="0" borderId="45" xfId="126" applyFont="1" applyBorder="1" applyAlignment="1">
      <alignment horizontal="center" vertical="center"/>
    </xf>
    <xf numFmtId="0" fontId="127" fillId="0" borderId="46" xfId="126" quotePrefix="1" applyFont="1" applyBorder="1" applyAlignment="1">
      <alignment horizontal="center" vertical="center"/>
    </xf>
    <xf numFmtId="0" fontId="129" fillId="0" borderId="46" xfId="126" quotePrefix="1" applyFont="1" applyBorder="1" applyAlignment="1">
      <alignment horizontal="center" vertical="center"/>
    </xf>
    <xf numFmtId="0" fontId="12" fillId="0" borderId="88" xfId="2" applyBorder="1" applyAlignment="1" applyProtection="1">
      <alignment vertical="center"/>
    </xf>
  </cellXfs>
  <cellStyles count="12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7" xr:uid="{A542F13E-17E3-4F9C-92FC-87E39F17F343}"/>
    <cellStyle name="一般_8508_1" xfId="128" xr:uid="{1F1168E2-992E-4B90-8625-CD442E05D6C5}"/>
    <cellStyle name="一般_Sheet1" xfId="1" xr:uid="{00000000-0005-0000-0000-00002E000000}"/>
    <cellStyle name="一般_垃圾水肥修正案" xfId="126" xr:uid="{90F0DE57-4FF7-4291-9613-0B5760C9EB09}"/>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DDFFF9"/>
      <color rgb="FFFFF7FF"/>
      <color rgb="FFE5E5FF"/>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4</xdr:col>
      <xdr:colOff>0</xdr:colOff>
      <xdr:row>14</xdr:row>
      <xdr:rowOff>0</xdr:rowOff>
    </xdr:from>
    <xdr:to>
      <xdr:col>4</xdr:col>
      <xdr:colOff>0</xdr:colOff>
      <xdr:row>14</xdr:row>
      <xdr:rowOff>0</xdr:rowOff>
    </xdr:to>
    <xdr:sp macro="" textlink="">
      <xdr:nvSpPr>
        <xdr:cNvPr id="2" name="Text Box 1">
          <a:extLst>
            <a:ext uri="{FF2B5EF4-FFF2-40B4-BE49-F238E27FC236}">
              <a16:creationId xmlns:a16="http://schemas.microsoft.com/office/drawing/2014/main" id="{8A887804-F6C4-46D6-88B1-575FBE72FCA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3" name="Text Box 2">
          <a:extLst>
            <a:ext uri="{FF2B5EF4-FFF2-40B4-BE49-F238E27FC236}">
              <a16:creationId xmlns:a16="http://schemas.microsoft.com/office/drawing/2014/main" id="{CDD37F80-870D-4D45-8349-7DDD25C11723}"/>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4" name="Text Box 50">
          <a:extLst>
            <a:ext uri="{FF2B5EF4-FFF2-40B4-BE49-F238E27FC236}">
              <a16:creationId xmlns:a16="http://schemas.microsoft.com/office/drawing/2014/main" id="{812D293B-8EE2-49E4-A8B1-8CC87AC45D0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5" name="Text Box 51">
          <a:extLst>
            <a:ext uri="{FF2B5EF4-FFF2-40B4-BE49-F238E27FC236}">
              <a16:creationId xmlns:a16="http://schemas.microsoft.com/office/drawing/2014/main" id="{FB679EB3-169E-49B8-86AD-E42F8EED17F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404163</xdr:colOff>
      <xdr:row>6</xdr:row>
      <xdr:rowOff>161353</xdr:rowOff>
    </xdr:to>
    <xdr:sp macro="" textlink="">
      <xdr:nvSpPr>
        <xdr:cNvPr id="6" name="報表類別">
          <a:extLst>
            <a:ext uri="{FF2B5EF4-FFF2-40B4-BE49-F238E27FC236}">
              <a16:creationId xmlns:a16="http://schemas.microsoft.com/office/drawing/2014/main" id="{E17A7675-9A23-43B3-A8D6-A046D75B4C38}"/>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7" name="Text Box 70">
          <a:extLst>
            <a:ext uri="{FF2B5EF4-FFF2-40B4-BE49-F238E27FC236}">
              <a16:creationId xmlns:a16="http://schemas.microsoft.com/office/drawing/2014/main" id="{5134921C-9C6A-4DDE-8FCC-7661B6CE567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8" name="Text Box 71">
          <a:extLst>
            <a:ext uri="{FF2B5EF4-FFF2-40B4-BE49-F238E27FC236}">
              <a16:creationId xmlns:a16="http://schemas.microsoft.com/office/drawing/2014/main" id="{83903064-EBDB-4627-B92C-5E40B86D55D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9" name="Text Box 72">
          <a:extLst>
            <a:ext uri="{FF2B5EF4-FFF2-40B4-BE49-F238E27FC236}">
              <a16:creationId xmlns:a16="http://schemas.microsoft.com/office/drawing/2014/main" id="{99455FCE-9394-411C-B7DA-7EE831BEB6C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 name="Text Box 73">
          <a:extLst>
            <a:ext uri="{FF2B5EF4-FFF2-40B4-BE49-F238E27FC236}">
              <a16:creationId xmlns:a16="http://schemas.microsoft.com/office/drawing/2014/main" id="{1476A400-3760-44FE-95B2-6BE4C0A170F9}"/>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0</xdr:colOff>
      <xdr:row>12</xdr:row>
      <xdr:rowOff>0</xdr:rowOff>
    </xdr:to>
    <xdr:sp macro="" textlink="">
      <xdr:nvSpPr>
        <xdr:cNvPr id="2" name="Text Box 1">
          <a:extLst>
            <a:ext uri="{FF2B5EF4-FFF2-40B4-BE49-F238E27FC236}">
              <a16:creationId xmlns:a16="http://schemas.microsoft.com/office/drawing/2014/main" id="{292322BC-1347-47BC-B08C-5EE9B3A9BC7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3" name="Text Box 2">
          <a:extLst>
            <a:ext uri="{FF2B5EF4-FFF2-40B4-BE49-F238E27FC236}">
              <a16:creationId xmlns:a16="http://schemas.microsoft.com/office/drawing/2014/main" id="{2C25FD7A-6050-445D-B1A9-53A356ABAF8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4" name="Text Box 50">
          <a:extLst>
            <a:ext uri="{FF2B5EF4-FFF2-40B4-BE49-F238E27FC236}">
              <a16:creationId xmlns:a16="http://schemas.microsoft.com/office/drawing/2014/main" id="{45B045E7-63B6-4944-A892-0BE630FF27E7}"/>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5" name="Text Box 51">
          <a:extLst>
            <a:ext uri="{FF2B5EF4-FFF2-40B4-BE49-F238E27FC236}">
              <a16:creationId xmlns:a16="http://schemas.microsoft.com/office/drawing/2014/main" id="{7736DE17-3054-4ADC-8EEA-1D72A69499A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6</xdr:row>
      <xdr:rowOff>156068</xdr:rowOff>
    </xdr:to>
    <xdr:sp macro="" textlink="">
      <xdr:nvSpPr>
        <xdr:cNvPr id="6" name="報表類別">
          <a:extLst>
            <a:ext uri="{FF2B5EF4-FFF2-40B4-BE49-F238E27FC236}">
              <a16:creationId xmlns:a16="http://schemas.microsoft.com/office/drawing/2014/main" id="{F3E5DD2C-9FB4-4377-AD1E-DCE12E70E062}"/>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7" name="Text Box 70">
          <a:extLst>
            <a:ext uri="{FF2B5EF4-FFF2-40B4-BE49-F238E27FC236}">
              <a16:creationId xmlns:a16="http://schemas.microsoft.com/office/drawing/2014/main" id="{28ED9A25-F1F0-4097-AD24-B2E669B86EF3}"/>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8" name="Text Box 71">
          <a:extLst>
            <a:ext uri="{FF2B5EF4-FFF2-40B4-BE49-F238E27FC236}">
              <a16:creationId xmlns:a16="http://schemas.microsoft.com/office/drawing/2014/main" id="{8F8C235B-913E-485B-9D51-28C4A639A95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9" name="Text Box 72">
          <a:extLst>
            <a:ext uri="{FF2B5EF4-FFF2-40B4-BE49-F238E27FC236}">
              <a16:creationId xmlns:a16="http://schemas.microsoft.com/office/drawing/2014/main" id="{9CFC0DAF-9DAA-423A-8174-357FF04E9AE8}"/>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10" name="Text Box 73">
          <a:extLst>
            <a:ext uri="{FF2B5EF4-FFF2-40B4-BE49-F238E27FC236}">
              <a16:creationId xmlns:a16="http://schemas.microsoft.com/office/drawing/2014/main" id="{F755184D-70FD-4DA1-9305-779C9790D8E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0</xdr:colOff>
      <xdr:row>12</xdr:row>
      <xdr:rowOff>0</xdr:rowOff>
    </xdr:to>
    <xdr:sp macro="" textlink="">
      <xdr:nvSpPr>
        <xdr:cNvPr id="2" name="Text Box 1">
          <a:extLst>
            <a:ext uri="{FF2B5EF4-FFF2-40B4-BE49-F238E27FC236}">
              <a16:creationId xmlns:a16="http://schemas.microsoft.com/office/drawing/2014/main" id="{DC8A12B5-71FD-4429-A29D-482B4CF0FB4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3" name="Text Box 2">
          <a:extLst>
            <a:ext uri="{FF2B5EF4-FFF2-40B4-BE49-F238E27FC236}">
              <a16:creationId xmlns:a16="http://schemas.microsoft.com/office/drawing/2014/main" id="{2117D683-C74C-429E-A353-53FB5A4CE2C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4" name="Text Box 50">
          <a:extLst>
            <a:ext uri="{FF2B5EF4-FFF2-40B4-BE49-F238E27FC236}">
              <a16:creationId xmlns:a16="http://schemas.microsoft.com/office/drawing/2014/main" id="{93A7FA35-ECD2-440B-86D3-740DADD1FFB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5" name="Text Box 51">
          <a:extLst>
            <a:ext uri="{FF2B5EF4-FFF2-40B4-BE49-F238E27FC236}">
              <a16:creationId xmlns:a16="http://schemas.microsoft.com/office/drawing/2014/main" id="{1B1F15B6-51B7-43AA-A4F5-20F1AEF50D8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6" name="Text Box 70">
          <a:extLst>
            <a:ext uri="{FF2B5EF4-FFF2-40B4-BE49-F238E27FC236}">
              <a16:creationId xmlns:a16="http://schemas.microsoft.com/office/drawing/2014/main" id="{64A89B09-D6F9-4668-BB7F-00BDCAE126A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7" name="Text Box 71">
          <a:extLst>
            <a:ext uri="{FF2B5EF4-FFF2-40B4-BE49-F238E27FC236}">
              <a16:creationId xmlns:a16="http://schemas.microsoft.com/office/drawing/2014/main" id="{36D45243-26CD-481A-9978-C866A7C5947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8" name="Text Box 72">
          <a:extLst>
            <a:ext uri="{FF2B5EF4-FFF2-40B4-BE49-F238E27FC236}">
              <a16:creationId xmlns:a16="http://schemas.microsoft.com/office/drawing/2014/main" id="{A143369A-0A50-4C22-BB8C-30E60BACE28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9" name="Text Box 73">
          <a:extLst>
            <a:ext uri="{FF2B5EF4-FFF2-40B4-BE49-F238E27FC236}">
              <a16:creationId xmlns:a16="http://schemas.microsoft.com/office/drawing/2014/main" id="{5D53C1FB-5A48-4FC1-840B-907C669E289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4B5D8178-303D-43FE-BF3D-BF8B3FFEB2D9}"/>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AB30C6F7-ACC5-4077-9B83-D07820EB5E4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50C37017-55E1-449B-B907-EB80E3918FB2}"/>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3C67BDB4-E0F3-46AD-9C06-F6543105626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921DC981-542D-4B19-A410-6AD3FF885A4E}"/>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4D9761B5-D287-4590-92F8-8420C175D3D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6B96E0F5-7E8A-42A5-954E-C8B0D781490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A40E9817-23FA-48F8-9477-F44C42919B0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6B7E48CF-A404-4334-89C0-B67E5457526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5977DBB6-B18A-44B9-BF65-3088333084E5}"/>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14</xdr:row>
      <xdr:rowOff>0</xdr:rowOff>
    </xdr:from>
    <xdr:to>
      <xdr:col>4</xdr:col>
      <xdr:colOff>0</xdr:colOff>
      <xdr:row>14</xdr:row>
      <xdr:rowOff>0</xdr:rowOff>
    </xdr:to>
    <xdr:sp macro="" textlink="">
      <xdr:nvSpPr>
        <xdr:cNvPr id="2" name="Text Box 1">
          <a:extLst>
            <a:ext uri="{FF2B5EF4-FFF2-40B4-BE49-F238E27FC236}">
              <a16:creationId xmlns:a16="http://schemas.microsoft.com/office/drawing/2014/main" id="{F767E9CA-CB37-4CAD-859B-43D23BC825E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3" name="Text Box 2">
          <a:extLst>
            <a:ext uri="{FF2B5EF4-FFF2-40B4-BE49-F238E27FC236}">
              <a16:creationId xmlns:a16="http://schemas.microsoft.com/office/drawing/2014/main" id="{92132257-4638-45A8-A9EB-27A72B06B99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4" name="Text Box 50">
          <a:extLst>
            <a:ext uri="{FF2B5EF4-FFF2-40B4-BE49-F238E27FC236}">
              <a16:creationId xmlns:a16="http://schemas.microsoft.com/office/drawing/2014/main" id="{8B833CE9-15D3-470B-B443-0BEFF5C5F35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5" name="Text Box 51">
          <a:extLst>
            <a:ext uri="{FF2B5EF4-FFF2-40B4-BE49-F238E27FC236}">
              <a16:creationId xmlns:a16="http://schemas.microsoft.com/office/drawing/2014/main" id="{7D06F81D-65AD-44BB-AEB4-26E870C7FE1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6" name="Text Box 70">
          <a:extLst>
            <a:ext uri="{FF2B5EF4-FFF2-40B4-BE49-F238E27FC236}">
              <a16:creationId xmlns:a16="http://schemas.microsoft.com/office/drawing/2014/main" id="{D1C74578-5A24-4E43-8425-FF9885010CDF}"/>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7" name="Text Box 71">
          <a:extLst>
            <a:ext uri="{FF2B5EF4-FFF2-40B4-BE49-F238E27FC236}">
              <a16:creationId xmlns:a16="http://schemas.microsoft.com/office/drawing/2014/main" id="{F4C520C9-AA56-4269-A0AF-C7C39F601367}"/>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8" name="Text Box 72">
          <a:extLst>
            <a:ext uri="{FF2B5EF4-FFF2-40B4-BE49-F238E27FC236}">
              <a16:creationId xmlns:a16="http://schemas.microsoft.com/office/drawing/2014/main" id="{38284C25-1C4D-4A9E-9A9A-006EEAFA32B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9" name="Text Box 73">
          <a:extLst>
            <a:ext uri="{FF2B5EF4-FFF2-40B4-BE49-F238E27FC236}">
              <a16:creationId xmlns:a16="http://schemas.microsoft.com/office/drawing/2014/main" id="{FBBEB73D-34DA-4C20-9629-BF719949790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B1DA2175-90EE-49EC-87F6-7F886CEB62F9}"/>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1B62AC0-1A3F-4386-8223-9861EE4E7EF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43051CC-9C6F-4E27-A809-320A3BF89A9E}"/>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DB2D573-93C2-4E94-AD93-B128BA07E93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74E1832-A146-48FA-82A3-C6C1BA30070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F34AB565-71C7-4D09-B8E0-241AA0E2BAA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BCF856C-66D7-442B-A67E-AB81997FDEF9}"/>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83A72609-26AC-4E44-9844-1EC658EF9E0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071B921C-6D6F-4E6C-BFF5-3B01FEB5904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9CB68687-55F2-4A13-BA08-7B541C71BFC2}"/>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8AF845D2-6F0C-404D-B99F-878B20CE7B0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27E0512-31C4-435A-B601-1460D66F450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CDD6A92C-74FA-4B3C-A503-109593354DC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A9D8214-E64F-4F5E-879C-9DB2861C710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F26DFE2B-0E10-420B-844B-AEF65B80DC7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1BB4C30E-5740-4BD9-8760-C3EC21E78C9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0301C334-B186-4E5A-8D06-61AF209151F1}"/>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7260FED7-2E35-4205-9AB3-FA0D189BAB01}"/>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945A6889-BB42-4F5A-8078-D0CDE1922693}"/>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8</xdr:row>
      <xdr:rowOff>220980</xdr:rowOff>
    </xdr:to>
    <xdr:sp macro="" textlink="">
      <xdr:nvSpPr>
        <xdr:cNvPr id="2" name="Text Box 10">
          <a:extLst>
            <a:ext uri="{FF2B5EF4-FFF2-40B4-BE49-F238E27FC236}">
              <a16:creationId xmlns:a16="http://schemas.microsoft.com/office/drawing/2014/main" id="{063D01E9-2773-4DC2-9944-5D8EA20F8E06}"/>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027;&#35336;&#23460;&#36039;&#26009;&#22238;&#25910;&#21312;\7.&#28165;&#28500;&#38538;\114&#24180;10&#34399;&#22577;&#34920;(&#19968;&#33324;&#22403;&#22334;.&#36039;&#28304;&#22238;&#25910;.&#24282;&#39192;)\11412&#33274;&#26481;&#32291;&#38364;&#23665;&#37806;&#36039;&#28304;&#22238;&#25910;&#37327;-&#20027;&#35336;&#23460;.xlsx" TargetMode="External"/><Relationship Id="rId1" Type="http://schemas.openxmlformats.org/officeDocument/2006/relationships/externalLinkPath" Target="file:///Z:\@&#20027;&#35336;&#23460;&#36039;&#26009;&#22238;&#25910;&#21312;\7.&#28165;&#28500;&#38538;\114&#24180;10&#34399;&#22577;&#34920;(&#19968;&#33324;&#22403;&#22334;.&#36039;&#28304;&#22238;&#25910;.&#24282;&#39192;)\11412&#33274;&#26481;&#32291;&#38364;&#23665;&#37806;&#36039;&#28304;&#22238;&#25910;&#37327;-&#20027;&#35336;&#23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20550</v>
          </cell>
          <cell r="G6">
            <v>7702</v>
          </cell>
          <cell r="H6">
            <v>3693</v>
          </cell>
          <cell r="I6">
            <v>3080</v>
          </cell>
          <cell r="J6">
            <v>5660</v>
          </cell>
          <cell r="K6">
            <v>9665</v>
          </cell>
          <cell r="L6">
            <v>6055</v>
          </cell>
          <cell r="N6">
            <v>4880</v>
          </cell>
          <cell r="P6">
            <v>0</v>
          </cell>
          <cell r="Q6">
            <v>0</v>
          </cell>
          <cell r="V6">
            <v>2</v>
          </cell>
          <cell r="W6">
            <v>1</v>
          </cell>
          <cell r="AB6">
            <v>105</v>
          </cell>
          <cell r="AD6">
            <v>0</v>
          </cell>
          <cell r="AE6">
            <v>0</v>
          </cell>
        </row>
        <row r="7">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row>
        <row r="8">
          <cell r="F8">
            <v>32180</v>
          </cell>
          <cell r="G8">
            <v>18195</v>
          </cell>
          <cell r="H8">
            <v>3040</v>
          </cell>
          <cell r="I8">
            <v>4425</v>
          </cell>
          <cell r="J8">
            <v>7545</v>
          </cell>
          <cell r="K8">
            <v>5805</v>
          </cell>
          <cell r="L8">
            <v>6945</v>
          </cell>
          <cell r="M8">
            <v>0</v>
          </cell>
          <cell r="N8">
            <v>3055</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row>
        <row r="13">
          <cell r="F13">
            <v>80</v>
          </cell>
          <cell r="G13">
            <v>20</v>
          </cell>
          <cell r="H13">
            <v>20</v>
          </cell>
          <cell r="I13">
            <v>0</v>
          </cell>
          <cell r="J13">
            <v>5</v>
          </cell>
          <cell r="K13">
            <v>1</v>
          </cell>
          <cell r="L13">
            <v>30</v>
          </cell>
          <cell r="M13">
            <v>0</v>
          </cell>
          <cell r="N13">
            <v>20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78"/>
  <sheetViews>
    <sheetView tabSelected="1" zoomScale="90" zoomScaleNormal="90" workbookViewId="0">
      <pane xSplit="2" ySplit="10" topLeftCell="C11" activePane="bottomRight" state="frozen"/>
      <selection pane="topRight" activeCell="C1" sqref="C1"/>
      <selection pane="bottomLeft" activeCell="A11" sqref="A11"/>
      <selection pane="bottomRight" sqref="A1:P1"/>
    </sheetView>
  </sheetViews>
  <sheetFormatPr defaultColWidth="8.77734375" defaultRowHeight="15.6"/>
  <cols>
    <col min="1" max="1" width="6.77734375" style="91" customWidth="1"/>
    <col min="2" max="2" width="30.77734375" style="47" customWidth="1"/>
    <col min="3" max="3" width="7.44140625" style="47" customWidth="1"/>
    <col min="4" max="4" width="14.6640625" style="47" customWidth="1"/>
    <col min="5" max="5" width="15.44140625" style="47" customWidth="1"/>
    <col min="6" max="15" width="14.6640625" style="47" customWidth="1"/>
    <col min="16" max="16" width="23.44140625" style="47" customWidth="1"/>
    <col min="17" max="17" width="16.6640625" style="47" customWidth="1"/>
    <col min="18" max="19" width="9.44140625" style="47" customWidth="1"/>
    <col min="20" max="16384" width="8.77734375" style="47"/>
  </cols>
  <sheetData>
    <row r="1" spans="1:18" ht="22.2">
      <c r="A1" s="365" t="s">
        <v>721</v>
      </c>
      <c r="B1" s="366"/>
      <c r="C1" s="366"/>
      <c r="D1" s="366"/>
      <c r="E1" s="366"/>
      <c r="F1" s="366"/>
      <c r="G1" s="366"/>
      <c r="H1" s="366"/>
      <c r="I1" s="366"/>
      <c r="J1" s="366"/>
      <c r="K1" s="366"/>
      <c r="L1" s="366"/>
      <c r="M1" s="366"/>
      <c r="N1" s="366"/>
      <c r="O1" s="366"/>
      <c r="P1" s="367"/>
      <c r="Q1" s="46"/>
    </row>
    <row r="2" spans="1:18" ht="19.8">
      <c r="A2" s="368" t="s">
        <v>608</v>
      </c>
      <c r="B2" s="369"/>
      <c r="C2" s="369"/>
      <c r="D2" s="369"/>
      <c r="E2" s="369"/>
      <c r="F2" s="369"/>
      <c r="G2" s="369"/>
      <c r="H2" s="369"/>
      <c r="I2" s="369"/>
      <c r="J2" s="369"/>
      <c r="K2" s="369"/>
      <c r="L2" s="369"/>
      <c r="M2" s="369"/>
      <c r="N2" s="369"/>
      <c r="O2" s="369"/>
      <c r="P2" s="370"/>
      <c r="Q2" s="48"/>
    </row>
    <row r="3" spans="1:18">
      <c r="A3" s="383" t="s">
        <v>717</v>
      </c>
      <c r="B3" s="384"/>
      <c r="C3" s="385"/>
      <c r="D3" s="385"/>
      <c r="E3" s="49"/>
      <c r="F3" s="49"/>
      <c r="G3" s="49"/>
      <c r="H3" s="49"/>
      <c r="I3" s="49"/>
      <c r="J3" s="49"/>
      <c r="K3" s="49"/>
      <c r="L3" s="49"/>
      <c r="M3" s="49"/>
      <c r="N3" s="49"/>
      <c r="O3" s="49"/>
      <c r="P3" s="50"/>
    </row>
    <row r="4" spans="1:18">
      <c r="A4" s="386" t="s">
        <v>722</v>
      </c>
      <c r="B4" s="387"/>
      <c r="C4" s="388"/>
      <c r="D4" s="388"/>
      <c r="E4" s="51"/>
      <c r="F4" s="93"/>
      <c r="G4" s="93"/>
      <c r="H4" s="93"/>
      <c r="I4" s="93"/>
      <c r="J4" s="93"/>
      <c r="K4" s="93"/>
      <c r="L4" s="93"/>
      <c r="M4" s="93"/>
      <c r="N4" s="93"/>
      <c r="O4" s="93"/>
      <c r="P4" s="52"/>
    </row>
    <row r="5" spans="1:18">
      <c r="A5" s="386" t="s">
        <v>718</v>
      </c>
      <c r="B5" s="387"/>
      <c r="C5" s="388"/>
      <c r="D5" s="388"/>
      <c r="E5" s="51"/>
      <c r="F5" s="93"/>
      <c r="G5" s="93"/>
      <c r="H5" s="93"/>
      <c r="I5" s="93"/>
      <c r="J5" s="93"/>
      <c r="K5" s="93"/>
      <c r="L5" s="93"/>
      <c r="M5" s="93"/>
      <c r="N5" s="93"/>
      <c r="O5" s="93"/>
      <c r="P5" s="52"/>
    </row>
    <row r="6" spans="1:18">
      <c r="A6" s="386" t="s">
        <v>719</v>
      </c>
      <c r="B6" s="387"/>
      <c r="C6" s="388"/>
      <c r="D6" s="388"/>
      <c r="E6" s="93"/>
      <c r="F6" s="93"/>
      <c r="G6" s="93"/>
      <c r="H6" s="92"/>
      <c r="I6" s="92"/>
      <c r="J6" s="92"/>
      <c r="K6" s="92"/>
      <c r="L6" s="92"/>
      <c r="M6" s="371" t="s">
        <v>609</v>
      </c>
      <c r="N6" s="371"/>
      <c r="O6" s="371"/>
      <c r="P6" s="372"/>
    </row>
    <row r="7" spans="1:18">
      <c r="A7" s="101" t="s">
        <v>720</v>
      </c>
      <c r="B7" s="102"/>
      <c r="C7" s="103"/>
      <c r="D7" s="103"/>
      <c r="E7" s="53"/>
      <c r="F7" s="54"/>
      <c r="G7" s="54"/>
      <c r="H7" s="55"/>
      <c r="I7" s="55"/>
      <c r="J7" s="55"/>
      <c r="K7" s="55"/>
      <c r="L7" s="55"/>
      <c r="M7" s="373" t="s">
        <v>766</v>
      </c>
      <c r="N7" s="374"/>
      <c r="O7" s="374"/>
      <c r="P7" s="375"/>
    </row>
    <row r="8" spans="1:18">
      <c r="A8" s="56"/>
      <c r="B8" s="57"/>
      <c r="C8" s="57"/>
      <c r="D8" s="57"/>
      <c r="E8" s="57"/>
      <c r="F8" s="57"/>
      <c r="G8" s="57"/>
      <c r="H8" s="57"/>
      <c r="I8" s="57"/>
      <c r="J8" s="57"/>
      <c r="K8" s="57"/>
      <c r="L8" s="57"/>
      <c r="M8" s="57"/>
      <c r="N8" s="57"/>
      <c r="O8" s="57"/>
      <c r="P8" s="58"/>
    </row>
    <row r="9" spans="1:18" ht="22.2" customHeight="1">
      <c r="A9" s="389" t="s">
        <v>476</v>
      </c>
      <c r="B9" s="379" t="s">
        <v>477</v>
      </c>
      <c r="C9" s="379" t="s">
        <v>478</v>
      </c>
      <c r="D9" s="380" t="s">
        <v>479</v>
      </c>
      <c r="E9" s="381"/>
      <c r="F9" s="381"/>
      <c r="G9" s="381"/>
      <c r="H9" s="381"/>
      <c r="I9" s="381"/>
      <c r="J9" s="381"/>
      <c r="K9" s="381"/>
      <c r="L9" s="381"/>
      <c r="M9" s="381"/>
      <c r="N9" s="381"/>
      <c r="O9" s="382"/>
      <c r="P9" s="59" t="s">
        <v>480</v>
      </c>
    </row>
    <row r="10" spans="1:18" ht="22.2" customHeight="1">
      <c r="A10" s="389"/>
      <c r="B10" s="379"/>
      <c r="C10" s="379"/>
      <c r="D10" s="60" t="s">
        <v>610</v>
      </c>
      <c r="E10" s="60" t="s">
        <v>611</v>
      </c>
      <c r="F10" s="60" t="s">
        <v>612</v>
      </c>
      <c r="G10" s="60" t="s">
        <v>613</v>
      </c>
      <c r="H10" s="60" t="s">
        <v>614</v>
      </c>
      <c r="I10" s="60" t="s">
        <v>615</v>
      </c>
      <c r="J10" s="60" t="s">
        <v>616</v>
      </c>
      <c r="K10" s="60" t="s">
        <v>617</v>
      </c>
      <c r="L10" s="60" t="s">
        <v>618</v>
      </c>
      <c r="M10" s="60" t="s">
        <v>619</v>
      </c>
      <c r="N10" s="60" t="s">
        <v>620</v>
      </c>
      <c r="O10" s="60" t="s">
        <v>621</v>
      </c>
      <c r="P10" s="61"/>
    </row>
    <row r="11" spans="1:18" ht="31.5" customHeight="1">
      <c r="A11" s="342" t="s">
        <v>481</v>
      </c>
      <c r="B11" s="376" t="s">
        <v>549</v>
      </c>
      <c r="C11" s="339" t="s">
        <v>482</v>
      </c>
      <c r="D11" s="62"/>
      <c r="E11" s="62" t="s">
        <v>699</v>
      </c>
      <c r="F11" s="62">
        <v>46101</v>
      </c>
      <c r="G11" s="62">
        <v>46132</v>
      </c>
      <c r="H11" s="62">
        <v>46162</v>
      </c>
      <c r="I11" s="62">
        <v>46195</v>
      </c>
      <c r="J11" s="62">
        <v>46223</v>
      </c>
      <c r="K11" s="62">
        <v>46254</v>
      </c>
      <c r="L11" s="62">
        <v>46286</v>
      </c>
      <c r="M11" s="62">
        <v>46315</v>
      </c>
      <c r="N11" s="62">
        <v>46346</v>
      </c>
      <c r="O11" s="62">
        <v>46377</v>
      </c>
      <c r="P11" s="95"/>
    </row>
    <row r="12" spans="1:18" ht="20.100000000000001" customHeight="1">
      <c r="A12" s="343"/>
      <c r="B12" s="377"/>
      <c r="C12" s="340"/>
      <c r="D12" s="63"/>
      <c r="E12" s="64">
        <v>0.70833333333333337</v>
      </c>
      <c r="F12" s="64">
        <v>0.70833333333333337</v>
      </c>
      <c r="G12" s="63">
        <v>0.70833333333333337</v>
      </c>
      <c r="H12" s="64">
        <v>0.70833333333333337</v>
      </c>
      <c r="I12" s="64">
        <v>0.70833333333333337</v>
      </c>
      <c r="J12" s="64">
        <v>0.70833333333333337</v>
      </c>
      <c r="K12" s="64">
        <v>0.70833333333333337</v>
      </c>
      <c r="L12" s="64">
        <v>0.70833333333333337</v>
      </c>
      <c r="M12" s="64">
        <v>0.70833333333333337</v>
      </c>
      <c r="N12" s="64">
        <v>0.70833333333333337</v>
      </c>
      <c r="O12" s="64">
        <v>0.70833333333333337</v>
      </c>
      <c r="P12" s="95"/>
      <c r="R12" s="47" t="s">
        <v>700</v>
      </c>
    </row>
    <row r="13" spans="1:18" ht="31.5" customHeight="1">
      <c r="A13" s="344"/>
      <c r="B13" s="378"/>
      <c r="C13" s="341"/>
      <c r="D13" s="65"/>
      <c r="E13" s="65" t="s">
        <v>698</v>
      </c>
      <c r="F13" s="65" t="s">
        <v>580</v>
      </c>
      <c r="G13" s="65" t="s">
        <v>581</v>
      </c>
      <c r="H13" s="65" t="s">
        <v>582</v>
      </c>
      <c r="I13" s="65" t="s">
        <v>583</v>
      </c>
      <c r="J13" s="65" t="s">
        <v>584</v>
      </c>
      <c r="K13" s="65" t="s">
        <v>585</v>
      </c>
      <c r="L13" s="65" t="s">
        <v>586</v>
      </c>
      <c r="M13" s="65" t="s">
        <v>587</v>
      </c>
      <c r="N13" s="65" t="s">
        <v>588</v>
      </c>
      <c r="O13" s="65" t="s">
        <v>589</v>
      </c>
      <c r="P13" s="96"/>
    </row>
    <row r="14" spans="1:18" ht="20.100000000000001" customHeight="1">
      <c r="A14" s="342" t="s">
        <v>546</v>
      </c>
      <c r="B14" s="345" t="s">
        <v>758</v>
      </c>
      <c r="C14" s="339" t="s">
        <v>482</v>
      </c>
      <c r="D14" s="62">
        <v>46042</v>
      </c>
      <c r="E14" s="62">
        <v>46076</v>
      </c>
      <c r="F14" s="62">
        <v>46101</v>
      </c>
      <c r="G14" s="62">
        <v>46132</v>
      </c>
      <c r="H14" s="62">
        <v>46162</v>
      </c>
      <c r="I14" s="62">
        <v>46195</v>
      </c>
      <c r="J14" s="62">
        <v>46223</v>
      </c>
      <c r="K14" s="62">
        <v>46254</v>
      </c>
      <c r="L14" s="62">
        <v>46286</v>
      </c>
      <c r="M14" s="62">
        <v>46315</v>
      </c>
      <c r="N14" s="62">
        <v>46346</v>
      </c>
      <c r="O14" s="62">
        <v>46377</v>
      </c>
      <c r="P14" s="336"/>
    </row>
    <row r="15" spans="1:18" ht="20.100000000000001" customHeight="1">
      <c r="A15" s="343"/>
      <c r="B15" s="346"/>
      <c r="C15" s="340"/>
      <c r="D15" s="63">
        <v>0.70833333333333337</v>
      </c>
      <c r="E15" s="64">
        <v>0.70833333333333337</v>
      </c>
      <c r="F15" s="64">
        <v>0.70833333333333337</v>
      </c>
      <c r="G15" s="63">
        <v>0.70833333333333337</v>
      </c>
      <c r="H15" s="64">
        <v>0.70833333333333337</v>
      </c>
      <c r="I15" s="64">
        <v>0.70833333333333337</v>
      </c>
      <c r="J15" s="64">
        <v>0.70833333333333337</v>
      </c>
      <c r="K15" s="64">
        <v>0.70833333333333337</v>
      </c>
      <c r="L15" s="64">
        <v>0.70833333333333337</v>
      </c>
      <c r="M15" s="64">
        <v>0.70833333333333337</v>
      </c>
      <c r="N15" s="64">
        <v>0.70833333333333337</v>
      </c>
      <c r="O15" s="64">
        <v>0.70833333333333337</v>
      </c>
      <c r="P15" s="337"/>
    </row>
    <row r="16" spans="1:18" ht="20.100000000000001" customHeight="1">
      <c r="A16" s="344"/>
      <c r="B16" s="347"/>
      <c r="C16" s="341"/>
      <c r="D16" s="140" t="s">
        <v>845</v>
      </c>
      <c r="E16" s="65" t="s">
        <v>579</v>
      </c>
      <c r="F16" s="65" t="s">
        <v>580</v>
      </c>
      <c r="G16" s="65" t="s">
        <v>581</v>
      </c>
      <c r="H16" s="65" t="s">
        <v>582</v>
      </c>
      <c r="I16" s="65" t="s">
        <v>583</v>
      </c>
      <c r="J16" s="65" t="s">
        <v>584</v>
      </c>
      <c r="K16" s="65" t="s">
        <v>585</v>
      </c>
      <c r="L16" s="65" t="s">
        <v>586</v>
      </c>
      <c r="M16" s="65" t="s">
        <v>587</v>
      </c>
      <c r="N16" s="65" t="s">
        <v>588</v>
      </c>
      <c r="O16" s="65" t="s">
        <v>589</v>
      </c>
      <c r="P16" s="338"/>
    </row>
    <row r="17" spans="1:16" ht="20.100000000000001" customHeight="1">
      <c r="A17" s="342" t="s">
        <v>546</v>
      </c>
      <c r="B17" s="94"/>
      <c r="C17" s="339" t="s">
        <v>482</v>
      </c>
      <c r="D17" s="66">
        <v>45677</v>
      </c>
      <c r="E17" s="66">
        <v>45708</v>
      </c>
      <c r="F17" s="66">
        <v>45736</v>
      </c>
      <c r="G17" s="66">
        <v>45767</v>
      </c>
      <c r="H17" s="66">
        <v>45797</v>
      </c>
      <c r="I17" s="66">
        <v>45828</v>
      </c>
      <c r="J17" s="66">
        <v>45858</v>
      </c>
      <c r="K17" s="66">
        <v>45889</v>
      </c>
      <c r="L17" s="66">
        <v>45921</v>
      </c>
      <c r="M17" s="66">
        <v>45950</v>
      </c>
      <c r="N17" s="66">
        <v>45981</v>
      </c>
      <c r="O17" s="66">
        <v>46012</v>
      </c>
      <c r="P17" s="336"/>
    </row>
    <row r="18" spans="1:16" ht="20.100000000000001" customHeight="1">
      <c r="A18" s="343"/>
      <c r="B18" s="104" t="s">
        <v>590</v>
      </c>
      <c r="C18" s="340"/>
      <c r="D18" s="64">
        <v>0.70833333333333337</v>
      </c>
      <c r="E18" s="64">
        <v>0.70833333333333337</v>
      </c>
      <c r="F18" s="64">
        <v>0.70833333333333337</v>
      </c>
      <c r="G18" s="64">
        <v>0.70833333333333337</v>
      </c>
      <c r="H18" s="64">
        <v>0.70833333333333337</v>
      </c>
      <c r="I18" s="64">
        <v>0.70833333333333337</v>
      </c>
      <c r="J18" s="64">
        <v>0.70833333333333337</v>
      </c>
      <c r="K18" s="64">
        <v>0.70833333333333337</v>
      </c>
      <c r="L18" s="64">
        <v>0.70833333333333337</v>
      </c>
      <c r="M18" s="64">
        <v>0.70833333333333337</v>
      </c>
      <c r="N18" s="64">
        <v>0.70833333333333337</v>
      </c>
      <c r="O18" s="64">
        <v>0.70833333333333337</v>
      </c>
      <c r="P18" s="337"/>
    </row>
    <row r="19" spans="1:16" ht="20.100000000000001" customHeight="1">
      <c r="A19" s="344"/>
      <c r="B19" s="99"/>
      <c r="C19" s="341"/>
      <c r="D19" s="140" t="s">
        <v>845</v>
      </c>
      <c r="E19" s="65" t="s">
        <v>494</v>
      </c>
      <c r="F19" s="65" t="s">
        <v>492</v>
      </c>
      <c r="G19" s="65" t="s">
        <v>493</v>
      </c>
      <c r="H19" s="65" t="s">
        <v>483</v>
      </c>
      <c r="I19" s="65" t="s">
        <v>484</v>
      </c>
      <c r="J19" s="65" t="s">
        <v>485</v>
      </c>
      <c r="K19" s="65" t="s">
        <v>486</v>
      </c>
      <c r="L19" s="65" t="s">
        <v>487</v>
      </c>
      <c r="M19" s="65" t="s">
        <v>488</v>
      </c>
      <c r="N19" s="65" t="s">
        <v>489</v>
      </c>
      <c r="O19" s="65" t="s">
        <v>490</v>
      </c>
      <c r="P19" s="338"/>
    </row>
    <row r="20" spans="1:16" ht="20.100000000000001" customHeight="1">
      <c r="A20" s="342" t="s">
        <v>495</v>
      </c>
      <c r="B20" s="390" t="s">
        <v>548</v>
      </c>
      <c r="C20" s="339" t="s">
        <v>482</v>
      </c>
      <c r="D20" s="62">
        <v>46037</v>
      </c>
      <c r="E20" s="62"/>
      <c r="F20" s="62"/>
      <c r="G20" s="62">
        <v>46127</v>
      </c>
      <c r="H20" s="62"/>
      <c r="I20" s="62"/>
      <c r="J20" s="62">
        <v>46218</v>
      </c>
      <c r="K20" s="62"/>
      <c r="L20" s="62"/>
      <c r="M20" s="62">
        <v>46310</v>
      </c>
      <c r="N20" s="62"/>
      <c r="O20" s="62"/>
      <c r="P20" s="336"/>
    </row>
    <row r="21" spans="1:16" ht="20.100000000000001" customHeight="1">
      <c r="A21" s="343"/>
      <c r="B21" s="390"/>
      <c r="C21" s="340"/>
      <c r="D21" s="69">
        <v>0.70833333333333337</v>
      </c>
      <c r="E21" s="69"/>
      <c r="F21" s="69"/>
      <c r="G21" s="69">
        <v>0.70833333333333337</v>
      </c>
      <c r="H21" s="69"/>
      <c r="I21" s="69"/>
      <c r="J21" s="69">
        <v>0.70833333333333337</v>
      </c>
      <c r="K21" s="69"/>
      <c r="L21" s="69"/>
      <c r="M21" s="69">
        <v>0.70833333333333337</v>
      </c>
      <c r="N21" s="69"/>
      <c r="O21" s="69"/>
      <c r="P21" s="337"/>
    </row>
    <row r="22" spans="1:16" ht="20.100000000000001" customHeight="1">
      <c r="A22" s="344"/>
      <c r="B22" s="391"/>
      <c r="C22" s="341"/>
      <c r="D22" s="140" t="s">
        <v>878</v>
      </c>
      <c r="E22" s="70"/>
      <c r="F22" s="70"/>
      <c r="G22" s="70" t="s">
        <v>591</v>
      </c>
      <c r="H22" s="70"/>
      <c r="I22" s="70"/>
      <c r="J22" s="70" t="s">
        <v>592</v>
      </c>
      <c r="K22" s="70"/>
      <c r="L22" s="70"/>
      <c r="M22" s="70" t="s">
        <v>593</v>
      </c>
      <c r="N22" s="71"/>
      <c r="O22" s="71"/>
      <c r="P22" s="338"/>
    </row>
    <row r="23" spans="1:16" ht="20.100000000000001" customHeight="1">
      <c r="A23" s="342" t="s">
        <v>495</v>
      </c>
      <c r="B23" s="417" t="s">
        <v>759</v>
      </c>
      <c r="C23" s="339" t="s">
        <v>482</v>
      </c>
      <c r="D23" s="62">
        <v>46037</v>
      </c>
      <c r="E23" s="62"/>
      <c r="F23" s="62"/>
      <c r="G23" s="62">
        <v>46127</v>
      </c>
      <c r="H23" s="62"/>
      <c r="I23" s="62"/>
      <c r="J23" s="62">
        <v>46218</v>
      </c>
      <c r="K23" s="62"/>
      <c r="L23" s="62"/>
      <c r="M23" s="62">
        <v>46310</v>
      </c>
      <c r="N23" s="62"/>
      <c r="O23" s="62"/>
      <c r="P23" s="336"/>
    </row>
    <row r="24" spans="1:16" ht="20.100000000000001" customHeight="1">
      <c r="A24" s="343"/>
      <c r="B24" s="418"/>
      <c r="C24" s="340"/>
      <c r="D24" s="69">
        <v>0.70833333333333337</v>
      </c>
      <c r="E24" s="69"/>
      <c r="F24" s="69"/>
      <c r="G24" s="69">
        <v>0.70833333333333337</v>
      </c>
      <c r="H24" s="69"/>
      <c r="I24" s="69"/>
      <c r="J24" s="69">
        <v>0.70833333333333337</v>
      </c>
      <c r="K24" s="69"/>
      <c r="L24" s="69"/>
      <c r="M24" s="69">
        <v>0.70833333333333337</v>
      </c>
      <c r="N24" s="69"/>
      <c r="O24" s="69"/>
      <c r="P24" s="337"/>
    </row>
    <row r="25" spans="1:16" ht="20.100000000000001" customHeight="1">
      <c r="A25" s="344"/>
      <c r="B25" s="419"/>
      <c r="C25" s="341"/>
      <c r="D25" s="140" t="s">
        <v>878</v>
      </c>
      <c r="E25" s="70"/>
      <c r="F25" s="70"/>
      <c r="G25" s="70" t="s">
        <v>591</v>
      </c>
      <c r="H25" s="70"/>
      <c r="I25" s="70"/>
      <c r="J25" s="70" t="s">
        <v>592</v>
      </c>
      <c r="K25" s="70"/>
      <c r="L25" s="70"/>
      <c r="M25" s="70" t="s">
        <v>593</v>
      </c>
      <c r="N25" s="71"/>
      <c r="O25" s="71"/>
      <c r="P25" s="338"/>
    </row>
    <row r="26" spans="1:16" ht="20.100000000000001" customHeight="1">
      <c r="A26" s="342" t="s">
        <v>495</v>
      </c>
      <c r="B26" s="392" t="s">
        <v>760</v>
      </c>
      <c r="C26" s="339" t="s">
        <v>482</v>
      </c>
      <c r="D26" s="62">
        <v>46037</v>
      </c>
      <c r="E26" s="62"/>
      <c r="F26" s="62"/>
      <c r="G26" s="62">
        <v>46127</v>
      </c>
      <c r="H26" s="62"/>
      <c r="I26" s="62"/>
      <c r="J26" s="62">
        <v>46218</v>
      </c>
      <c r="K26" s="62"/>
      <c r="L26" s="62"/>
      <c r="M26" s="62">
        <v>46310</v>
      </c>
      <c r="N26" s="62"/>
      <c r="O26" s="62"/>
      <c r="P26" s="336"/>
    </row>
    <row r="27" spans="1:16" ht="20.100000000000001" customHeight="1">
      <c r="A27" s="343"/>
      <c r="B27" s="393"/>
      <c r="C27" s="340"/>
      <c r="D27" s="69">
        <v>0.70833333333333337</v>
      </c>
      <c r="E27" s="69"/>
      <c r="F27" s="69"/>
      <c r="G27" s="69">
        <v>0.70833333333333337</v>
      </c>
      <c r="H27" s="69"/>
      <c r="I27" s="69"/>
      <c r="J27" s="69">
        <v>0.70833333333333337</v>
      </c>
      <c r="K27" s="69"/>
      <c r="L27" s="69"/>
      <c r="M27" s="69">
        <v>0.70833333333333337</v>
      </c>
      <c r="N27" s="69"/>
      <c r="O27" s="69"/>
      <c r="P27" s="337"/>
    </row>
    <row r="28" spans="1:16" ht="20.100000000000001" customHeight="1">
      <c r="A28" s="344"/>
      <c r="B28" s="394"/>
      <c r="C28" s="341"/>
      <c r="D28" s="140" t="s">
        <v>878</v>
      </c>
      <c r="E28" s="70"/>
      <c r="F28" s="70"/>
      <c r="G28" s="70" t="s">
        <v>591</v>
      </c>
      <c r="H28" s="70"/>
      <c r="I28" s="70"/>
      <c r="J28" s="70" t="s">
        <v>592</v>
      </c>
      <c r="K28" s="70"/>
      <c r="L28" s="70"/>
      <c r="M28" s="70" t="s">
        <v>593</v>
      </c>
      <c r="N28" s="71"/>
      <c r="O28" s="71"/>
      <c r="P28" s="338"/>
    </row>
    <row r="29" spans="1:16" ht="19.8" customHeight="1">
      <c r="A29" s="342" t="s">
        <v>495</v>
      </c>
      <c r="B29" s="392" t="s">
        <v>761</v>
      </c>
      <c r="C29" s="339" t="s">
        <v>482</v>
      </c>
      <c r="D29" s="62">
        <v>46037</v>
      </c>
      <c r="E29" s="62"/>
      <c r="F29" s="62"/>
      <c r="G29" s="62">
        <v>46127</v>
      </c>
      <c r="H29" s="62"/>
      <c r="I29" s="62"/>
      <c r="J29" s="62">
        <v>46218</v>
      </c>
      <c r="K29" s="62"/>
      <c r="L29" s="62"/>
      <c r="M29" s="62">
        <v>46310</v>
      </c>
      <c r="N29" s="62"/>
      <c r="O29" s="62"/>
      <c r="P29" s="336"/>
    </row>
    <row r="30" spans="1:16" ht="20.100000000000001" customHeight="1">
      <c r="A30" s="343"/>
      <c r="B30" s="393"/>
      <c r="C30" s="340"/>
      <c r="D30" s="69">
        <v>0.70833333333333337</v>
      </c>
      <c r="E30" s="69"/>
      <c r="F30" s="69"/>
      <c r="G30" s="69">
        <v>0.70833333333333337</v>
      </c>
      <c r="H30" s="69"/>
      <c r="I30" s="69"/>
      <c r="J30" s="69">
        <v>0.70833333333333337</v>
      </c>
      <c r="K30" s="69"/>
      <c r="L30" s="69"/>
      <c r="M30" s="69">
        <v>0.70833333333333337</v>
      </c>
      <c r="N30" s="69"/>
      <c r="O30" s="69"/>
      <c r="P30" s="337"/>
    </row>
    <row r="31" spans="1:16" ht="20.100000000000001" customHeight="1">
      <c r="A31" s="344"/>
      <c r="B31" s="394"/>
      <c r="C31" s="341"/>
      <c r="D31" s="140" t="s">
        <v>878</v>
      </c>
      <c r="E31" s="70"/>
      <c r="F31" s="70"/>
      <c r="G31" s="70" t="s">
        <v>591</v>
      </c>
      <c r="H31" s="70"/>
      <c r="I31" s="70"/>
      <c r="J31" s="70" t="s">
        <v>592</v>
      </c>
      <c r="K31" s="70"/>
      <c r="L31" s="70"/>
      <c r="M31" s="70" t="s">
        <v>593</v>
      </c>
      <c r="N31" s="71"/>
      <c r="O31" s="71"/>
      <c r="P31" s="338"/>
    </row>
    <row r="32" spans="1:16" ht="20.100000000000001" customHeight="1">
      <c r="A32" s="342" t="s">
        <v>495</v>
      </c>
      <c r="B32" s="359" t="s">
        <v>762</v>
      </c>
      <c r="C32" s="339" t="s">
        <v>482</v>
      </c>
      <c r="D32" s="62">
        <v>46037</v>
      </c>
      <c r="E32" s="62"/>
      <c r="F32" s="62"/>
      <c r="G32" s="62">
        <v>46127</v>
      </c>
      <c r="H32" s="62"/>
      <c r="I32" s="62"/>
      <c r="J32" s="62">
        <v>46218</v>
      </c>
      <c r="K32" s="62"/>
      <c r="L32" s="62"/>
      <c r="M32" s="62">
        <v>46310</v>
      </c>
      <c r="O32" s="62"/>
      <c r="P32" s="336"/>
    </row>
    <row r="33" spans="1:16" ht="20.100000000000001" customHeight="1">
      <c r="A33" s="343"/>
      <c r="B33" s="359"/>
      <c r="C33" s="340"/>
      <c r="D33" s="69">
        <v>0.70833333333333337</v>
      </c>
      <c r="E33" s="69"/>
      <c r="F33" s="69"/>
      <c r="G33" s="69">
        <v>0.70833333333333337</v>
      </c>
      <c r="H33" s="69"/>
      <c r="I33" s="69"/>
      <c r="J33" s="69">
        <v>0.70833333333333337</v>
      </c>
      <c r="K33" s="69"/>
      <c r="L33" s="69"/>
      <c r="M33" s="69">
        <v>0.70833333333333337</v>
      </c>
      <c r="O33" s="69"/>
      <c r="P33" s="337"/>
    </row>
    <row r="34" spans="1:16" ht="20.100000000000001" customHeight="1">
      <c r="A34" s="344"/>
      <c r="B34" s="360"/>
      <c r="C34" s="341"/>
      <c r="D34" s="140" t="s">
        <v>878</v>
      </c>
      <c r="E34" s="70"/>
      <c r="F34" s="70"/>
      <c r="G34" s="70" t="s">
        <v>591</v>
      </c>
      <c r="H34" s="70"/>
      <c r="I34" s="70"/>
      <c r="J34" s="70" t="s">
        <v>592</v>
      </c>
      <c r="K34" s="70"/>
      <c r="L34" s="70"/>
      <c r="M34" s="70" t="s">
        <v>593</v>
      </c>
      <c r="N34" s="73"/>
      <c r="O34" s="71"/>
      <c r="P34" s="338"/>
    </row>
    <row r="35" spans="1:16" ht="20.100000000000001" customHeight="1">
      <c r="A35" s="342" t="s">
        <v>495</v>
      </c>
      <c r="B35" s="420" t="s">
        <v>763</v>
      </c>
      <c r="C35" s="339" t="s">
        <v>482</v>
      </c>
      <c r="D35" s="62">
        <v>46037</v>
      </c>
      <c r="E35" s="62"/>
      <c r="F35" s="62"/>
      <c r="G35" s="62">
        <v>46127</v>
      </c>
      <c r="H35" s="62"/>
      <c r="I35" s="62"/>
      <c r="J35" s="62">
        <v>46218</v>
      </c>
      <c r="K35" s="62"/>
      <c r="L35" s="62"/>
      <c r="M35" s="62">
        <v>46310</v>
      </c>
      <c r="N35" s="62"/>
      <c r="O35" s="74"/>
      <c r="P35" s="336"/>
    </row>
    <row r="36" spans="1:16" ht="20.100000000000001" customHeight="1">
      <c r="A36" s="343"/>
      <c r="B36" s="359"/>
      <c r="C36" s="340"/>
      <c r="D36" s="69">
        <v>0.70833333333333337</v>
      </c>
      <c r="E36" s="69"/>
      <c r="F36" s="69"/>
      <c r="G36" s="69">
        <v>0.70833333333333337</v>
      </c>
      <c r="H36" s="69"/>
      <c r="I36" s="69"/>
      <c r="J36" s="69">
        <v>0.70833333333333337</v>
      </c>
      <c r="K36" s="69"/>
      <c r="L36" s="69"/>
      <c r="M36" s="69">
        <v>0.70833333333333337</v>
      </c>
      <c r="N36" s="69"/>
      <c r="O36" s="69"/>
      <c r="P36" s="337"/>
    </row>
    <row r="37" spans="1:16" ht="20.100000000000001" customHeight="1">
      <c r="A37" s="344"/>
      <c r="B37" s="360"/>
      <c r="C37" s="341"/>
      <c r="D37" s="140" t="s">
        <v>878</v>
      </c>
      <c r="E37" s="70"/>
      <c r="F37" s="70"/>
      <c r="G37" s="70" t="s">
        <v>591</v>
      </c>
      <c r="H37" s="70"/>
      <c r="I37" s="70"/>
      <c r="J37" s="70" t="s">
        <v>592</v>
      </c>
      <c r="K37" s="70"/>
      <c r="L37" s="70"/>
      <c r="M37" s="70" t="s">
        <v>593</v>
      </c>
      <c r="N37" s="71"/>
      <c r="O37" s="71"/>
      <c r="P37" s="338"/>
    </row>
    <row r="38" spans="1:16" ht="20.100000000000001" customHeight="1">
      <c r="A38" s="342" t="s">
        <v>495</v>
      </c>
      <c r="B38" s="359" t="s">
        <v>764</v>
      </c>
      <c r="C38" s="339" t="s">
        <v>482</v>
      </c>
      <c r="D38" s="62">
        <v>46037</v>
      </c>
      <c r="E38" s="62"/>
      <c r="F38" s="62"/>
      <c r="G38" s="62">
        <v>46127</v>
      </c>
      <c r="H38" s="62"/>
      <c r="I38" s="62"/>
      <c r="J38" s="62">
        <v>46218</v>
      </c>
      <c r="K38" s="62"/>
      <c r="L38" s="62"/>
      <c r="M38" s="62">
        <v>46310</v>
      </c>
      <c r="O38" s="62"/>
      <c r="P38" s="336"/>
    </row>
    <row r="39" spans="1:16" ht="20.100000000000001" customHeight="1">
      <c r="A39" s="343"/>
      <c r="B39" s="359"/>
      <c r="C39" s="340"/>
      <c r="D39" s="69">
        <v>0.70833333333333337</v>
      </c>
      <c r="E39" s="69"/>
      <c r="F39" s="69"/>
      <c r="G39" s="69">
        <v>0.70833333333333337</v>
      </c>
      <c r="H39" s="69"/>
      <c r="I39" s="69"/>
      <c r="J39" s="69">
        <v>0.70833333333333337</v>
      </c>
      <c r="K39" s="69"/>
      <c r="L39" s="69"/>
      <c r="M39" s="69">
        <v>0.70833333333333337</v>
      </c>
      <c r="O39" s="69"/>
      <c r="P39" s="337"/>
    </row>
    <row r="40" spans="1:16" ht="20.100000000000001" customHeight="1">
      <c r="A40" s="344"/>
      <c r="B40" s="360"/>
      <c r="C40" s="341"/>
      <c r="D40" s="140" t="s">
        <v>878</v>
      </c>
      <c r="E40" s="70"/>
      <c r="F40" s="70"/>
      <c r="G40" s="70" t="s">
        <v>591</v>
      </c>
      <c r="H40" s="70"/>
      <c r="I40" s="70"/>
      <c r="J40" s="70" t="s">
        <v>592</v>
      </c>
      <c r="K40" s="70"/>
      <c r="L40" s="70"/>
      <c r="M40" s="70" t="s">
        <v>593</v>
      </c>
      <c r="N40" s="73"/>
      <c r="O40" s="71"/>
      <c r="P40" s="338"/>
    </row>
    <row r="41" spans="1:16" ht="20.100000000000001" customHeight="1">
      <c r="A41" s="342" t="s">
        <v>496</v>
      </c>
      <c r="B41" s="105"/>
      <c r="C41" s="339" t="s">
        <v>482</v>
      </c>
      <c r="D41" s="75"/>
      <c r="E41" s="75">
        <v>46058</v>
      </c>
      <c r="F41" s="75"/>
      <c r="G41" s="75"/>
      <c r="H41" s="75">
        <v>46147</v>
      </c>
      <c r="I41" s="75"/>
      <c r="J41" s="75"/>
      <c r="K41" s="75">
        <v>46239</v>
      </c>
      <c r="L41" s="75"/>
      <c r="M41" s="75"/>
      <c r="N41" s="75">
        <v>46331</v>
      </c>
      <c r="O41" s="75"/>
      <c r="P41" s="336"/>
    </row>
    <row r="42" spans="1:16" ht="20.100000000000001" customHeight="1">
      <c r="A42" s="343"/>
      <c r="B42" s="106" t="s">
        <v>594</v>
      </c>
      <c r="C42" s="340"/>
      <c r="D42" s="64"/>
      <c r="E42" s="64">
        <v>0.70833333333333337</v>
      </c>
      <c r="F42" s="64"/>
      <c r="G42" s="64"/>
      <c r="H42" s="64">
        <v>0.70833333333333337</v>
      </c>
      <c r="I42" s="64"/>
      <c r="J42" s="64"/>
      <c r="K42" s="64">
        <v>0.70833333333333337</v>
      </c>
      <c r="L42" s="64"/>
      <c r="M42" s="64"/>
      <c r="N42" s="64">
        <v>0.70833333333333337</v>
      </c>
      <c r="O42" s="64"/>
      <c r="P42" s="337"/>
    </row>
    <row r="43" spans="1:16" ht="20.100000000000001" customHeight="1">
      <c r="A43" s="344"/>
      <c r="B43" s="107"/>
      <c r="C43" s="341"/>
      <c r="D43" s="76"/>
      <c r="E43" s="65" t="s">
        <v>595</v>
      </c>
      <c r="F43" s="65"/>
      <c r="G43" s="65"/>
      <c r="H43" s="65" t="s">
        <v>596</v>
      </c>
      <c r="I43" s="65"/>
      <c r="J43" s="65"/>
      <c r="K43" s="65" t="s">
        <v>597</v>
      </c>
      <c r="L43" s="65"/>
      <c r="M43" s="65"/>
      <c r="N43" s="65" t="s">
        <v>598</v>
      </c>
      <c r="O43" s="76"/>
      <c r="P43" s="338"/>
    </row>
    <row r="44" spans="1:16" ht="20.100000000000001" customHeight="1">
      <c r="A44" s="342" t="s">
        <v>547</v>
      </c>
      <c r="B44" s="94"/>
      <c r="C44" s="339" t="s">
        <v>482</v>
      </c>
      <c r="D44" s="75">
        <v>46052</v>
      </c>
      <c r="E44" s="75"/>
      <c r="F44" s="75"/>
      <c r="G44" s="75"/>
      <c r="H44" s="75"/>
      <c r="I44" s="75"/>
      <c r="J44" s="98">
        <v>46233</v>
      </c>
      <c r="K44" s="75"/>
      <c r="L44" s="75"/>
      <c r="M44" s="75"/>
      <c r="N44" s="75"/>
      <c r="O44" s="75"/>
      <c r="P44" s="336"/>
    </row>
    <row r="45" spans="1:16" ht="20.100000000000001" customHeight="1">
      <c r="A45" s="348"/>
      <c r="B45" s="104" t="s">
        <v>600</v>
      </c>
      <c r="C45" s="340"/>
      <c r="D45" s="64">
        <v>0.70833333333333337</v>
      </c>
      <c r="E45" s="64"/>
      <c r="F45" s="64"/>
      <c r="G45" s="64"/>
      <c r="H45" s="64"/>
      <c r="I45" s="64"/>
      <c r="J45" s="69">
        <v>0.70833333333333337</v>
      </c>
      <c r="K45" s="64"/>
      <c r="L45" s="64"/>
      <c r="M45" s="64"/>
      <c r="N45" s="64"/>
      <c r="O45" s="64"/>
      <c r="P45" s="337"/>
    </row>
    <row r="46" spans="1:16" ht="20.100000000000001" customHeight="1">
      <c r="A46" s="349"/>
      <c r="B46" s="99"/>
      <c r="C46" s="341"/>
      <c r="D46" s="140" t="s">
        <v>987</v>
      </c>
      <c r="E46" s="65"/>
      <c r="F46" s="65"/>
      <c r="G46" s="65"/>
      <c r="H46" s="65"/>
      <c r="I46" s="65"/>
      <c r="J46" s="70" t="s">
        <v>601</v>
      </c>
      <c r="K46" s="65"/>
      <c r="L46" s="65"/>
      <c r="M46" s="76"/>
      <c r="N46" s="76"/>
      <c r="O46" s="76"/>
      <c r="P46" s="338"/>
    </row>
    <row r="47" spans="1:16" ht="20.100000000000001" customHeight="1">
      <c r="A47" s="364" t="s">
        <v>546</v>
      </c>
      <c r="B47" s="421" t="s">
        <v>602</v>
      </c>
      <c r="C47" s="396" t="s">
        <v>482</v>
      </c>
      <c r="D47" s="75"/>
      <c r="E47" s="75">
        <v>46058</v>
      </c>
      <c r="F47" s="75"/>
      <c r="G47" s="75"/>
      <c r="H47" s="75"/>
      <c r="I47" s="75"/>
      <c r="J47" s="75"/>
      <c r="K47" s="75">
        <v>46239</v>
      </c>
      <c r="L47" s="75"/>
      <c r="M47" s="75"/>
      <c r="N47" s="75"/>
      <c r="O47" s="75"/>
      <c r="P47" s="336"/>
    </row>
    <row r="48" spans="1:16" ht="20.100000000000001" customHeight="1">
      <c r="A48" s="348"/>
      <c r="B48" s="422"/>
      <c r="C48" s="340"/>
      <c r="D48" s="64"/>
      <c r="E48" s="64">
        <v>0.70833333333333337</v>
      </c>
      <c r="F48" s="64"/>
      <c r="G48" s="64"/>
      <c r="H48" s="64"/>
      <c r="I48" s="64"/>
      <c r="J48" s="64"/>
      <c r="K48" s="64">
        <v>0.70833333333333337</v>
      </c>
      <c r="L48" s="64"/>
      <c r="M48" s="64"/>
      <c r="N48" s="64"/>
      <c r="O48" s="64"/>
      <c r="P48" s="337"/>
    </row>
    <row r="49" spans="1:16" ht="27" customHeight="1">
      <c r="A49" s="349"/>
      <c r="B49" s="423"/>
      <c r="C49" s="341"/>
      <c r="D49" s="76"/>
      <c r="E49" s="335" t="s">
        <v>987</v>
      </c>
      <c r="F49" s="65"/>
      <c r="G49" s="65"/>
      <c r="H49" s="65"/>
      <c r="I49" s="65"/>
      <c r="J49" s="65"/>
      <c r="K49" s="65" t="s">
        <v>603</v>
      </c>
      <c r="L49" s="65"/>
      <c r="M49" s="76"/>
      <c r="N49" s="76"/>
      <c r="O49" s="76"/>
      <c r="P49" s="338"/>
    </row>
    <row r="50" spans="1:16" ht="20.100000000000001" customHeight="1">
      <c r="A50" s="364" t="s">
        <v>546</v>
      </c>
      <c r="B50" s="395" t="s">
        <v>765</v>
      </c>
      <c r="C50" s="396" t="s">
        <v>482</v>
      </c>
      <c r="D50" s="75"/>
      <c r="E50" s="75">
        <v>46058</v>
      </c>
      <c r="F50" s="75"/>
      <c r="G50" s="75"/>
      <c r="H50" s="75"/>
      <c r="I50" s="75"/>
      <c r="J50" s="75"/>
      <c r="K50" s="75">
        <v>46239</v>
      </c>
      <c r="L50" s="75"/>
      <c r="M50" s="75"/>
      <c r="N50" s="75"/>
      <c r="O50" s="75"/>
      <c r="P50" s="336"/>
    </row>
    <row r="51" spans="1:16" ht="20.100000000000001" customHeight="1">
      <c r="A51" s="348"/>
      <c r="B51" s="395"/>
      <c r="C51" s="340"/>
      <c r="D51" s="64"/>
      <c r="E51" s="64">
        <v>0.70833333333333337</v>
      </c>
      <c r="F51" s="64"/>
      <c r="G51" s="64"/>
      <c r="H51" s="64"/>
      <c r="I51" s="64"/>
      <c r="J51" s="64"/>
      <c r="K51" s="64">
        <v>0.70833333333333337</v>
      </c>
      <c r="L51" s="64"/>
      <c r="M51" s="64"/>
      <c r="N51" s="64"/>
      <c r="O51" s="64"/>
      <c r="P51" s="337"/>
    </row>
    <row r="52" spans="1:16" ht="27" customHeight="1">
      <c r="A52" s="349"/>
      <c r="B52" s="395"/>
      <c r="C52" s="341"/>
      <c r="D52" s="76"/>
      <c r="E52" s="140" t="s">
        <v>987</v>
      </c>
      <c r="F52" s="65"/>
      <c r="G52" s="65"/>
      <c r="H52" s="65"/>
      <c r="I52" s="65"/>
      <c r="J52" s="65"/>
      <c r="K52" s="65" t="s">
        <v>603</v>
      </c>
      <c r="L52" s="65"/>
      <c r="M52" s="76"/>
      <c r="N52" s="76"/>
      <c r="O52" s="76"/>
      <c r="P52" s="338"/>
    </row>
    <row r="53" spans="1:16" ht="20.100000000000001" customHeight="1">
      <c r="A53" s="342" t="s">
        <v>496</v>
      </c>
      <c r="B53" s="361" t="s">
        <v>497</v>
      </c>
      <c r="C53" s="339" t="s">
        <v>482</v>
      </c>
      <c r="D53" s="75"/>
      <c r="F53" s="75">
        <v>46086</v>
      </c>
      <c r="G53" s="75"/>
      <c r="H53" s="75"/>
      <c r="I53" s="75"/>
      <c r="J53" s="75"/>
      <c r="K53" s="75"/>
      <c r="L53" s="75"/>
      <c r="M53" s="75"/>
      <c r="N53" s="75"/>
      <c r="O53" s="75"/>
      <c r="P53" s="336"/>
    </row>
    <row r="54" spans="1:16" ht="20.100000000000001" customHeight="1">
      <c r="A54" s="343"/>
      <c r="B54" s="362"/>
      <c r="C54" s="340"/>
      <c r="D54" s="64"/>
      <c r="F54" s="64">
        <v>0.70833333333333337</v>
      </c>
      <c r="G54" s="64"/>
      <c r="H54" s="64"/>
      <c r="I54" s="64"/>
      <c r="J54" s="64"/>
      <c r="K54" s="64"/>
      <c r="L54" s="64"/>
      <c r="M54" s="64"/>
      <c r="N54" s="64"/>
      <c r="O54" s="64"/>
      <c r="P54" s="337"/>
    </row>
    <row r="55" spans="1:16" ht="20.100000000000001" customHeight="1">
      <c r="A55" s="344"/>
      <c r="B55" s="363"/>
      <c r="C55" s="341"/>
      <c r="D55" s="76"/>
      <c r="E55" s="65"/>
      <c r="F55" s="65" t="s">
        <v>599</v>
      </c>
      <c r="G55" s="65"/>
      <c r="H55" s="65"/>
      <c r="I55" s="65"/>
      <c r="J55" s="65"/>
      <c r="K55" s="76"/>
      <c r="L55" s="76"/>
      <c r="M55" s="76"/>
      <c r="N55" s="76"/>
      <c r="O55" s="76"/>
      <c r="P55" s="338"/>
    </row>
    <row r="56" spans="1:16" ht="20.100000000000001" customHeight="1">
      <c r="A56" s="342" t="s">
        <v>547</v>
      </c>
      <c r="B56" s="397" t="s">
        <v>498</v>
      </c>
      <c r="C56" s="339" t="s">
        <v>482</v>
      </c>
      <c r="D56" s="75"/>
      <c r="F56" s="75">
        <v>46101</v>
      </c>
      <c r="G56" s="75"/>
      <c r="H56" s="75"/>
      <c r="I56" s="75"/>
      <c r="J56" s="75"/>
      <c r="K56" s="75"/>
      <c r="L56" s="75"/>
      <c r="M56" s="75"/>
      <c r="N56" s="75"/>
      <c r="O56" s="75"/>
      <c r="P56" s="336"/>
    </row>
    <row r="57" spans="1:16" ht="20.100000000000001" customHeight="1">
      <c r="A57" s="348"/>
      <c r="B57" s="351"/>
      <c r="C57" s="340"/>
      <c r="D57" s="64"/>
      <c r="F57" s="64">
        <v>0.70833333333333337</v>
      </c>
      <c r="G57" s="64"/>
      <c r="H57" s="64"/>
      <c r="I57" s="64"/>
      <c r="J57" s="64"/>
      <c r="K57" s="64"/>
      <c r="L57" s="64"/>
      <c r="M57" s="64"/>
      <c r="N57" s="64"/>
      <c r="O57" s="64"/>
      <c r="P57" s="337"/>
    </row>
    <row r="58" spans="1:16" ht="20.100000000000001" customHeight="1">
      <c r="A58" s="349"/>
      <c r="B58" s="352"/>
      <c r="C58" s="341"/>
      <c r="D58" s="76"/>
      <c r="E58" s="78"/>
      <c r="F58" s="65" t="s">
        <v>599</v>
      </c>
      <c r="G58" s="65"/>
      <c r="H58" s="65"/>
      <c r="I58" s="65"/>
      <c r="J58" s="65"/>
      <c r="K58" s="65"/>
      <c r="L58" s="76"/>
      <c r="M58" s="76"/>
      <c r="N58" s="76"/>
      <c r="O58" s="76"/>
      <c r="P58" s="338"/>
    </row>
    <row r="59" spans="1:16" ht="20.100000000000001" customHeight="1">
      <c r="A59" s="342" t="s">
        <v>547</v>
      </c>
      <c r="B59" s="397" t="s">
        <v>499</v>
      </c>
      <c r="C59" s="339" t="s">
        <v>482</v>
      </c>
      <c r="D59" s="75"/>
      <c r="F59" s="75"/>
      <c r="G59" s="75"/>
      <c r="H59" s="75">
        <v>46162</v>
      </c>
      <c r="I59" s="75"/>
      <c r="J59" s="75"/>
      <c r="K59" s="75"/>
      <c r="L59" s="75"/>
      <c r="M59" s="75"/>
      <c r="N59" s="75"/>
      <c r="O59" s="75"/>
      <c r="P59" s="336"/>
    </row>
    <row r="60" spans="1:16" ht="20.100000000000001" customHeight="1">
      <c r="A60" s="348"/>
      <c r="B60" s="351"/>
      <c r="C60" s="340"/>
      <c r="D60" s="64"/>
      <c r="F60" s="64"/>
      <c r="G60" s="64"/>
      <c r="H60" s="64">
        <v>0.70833333333333337</v>
      </c>
      <c r="I60" s="64"/>
      <c r="J60" s="64"/>
      <c r="K60" s="64"/>
      <c r="L60" s="64"/>
      <c r="M60" s="64"/>
      <c r="N60" s="64"/>
      <c r="O60" s="64"/>
      <c r="P60" s="337"/>
    </row>
    <row r="61" spans="1:16" ht="20.100000000000001" customHeight="1">
      <c r="A61" s="348"/>
      <c r="B61" s="351"/>
      <c r="C61" s="340"/>
      <c r="D61" s="79"/>
      <c r="F61" s="80"/>
      <c r="G61" s="80"/>
      <c r="H61" s="80" t="s">
        <v>599</v>
      </c>
      <c r="I61" s="80"/>
      <c r="J61" s="80"/>
      <c r="K61" s="80"/>
      <c r="L61" s="79"/>
      <c r="M61" s="79"/>
      <c r="N61" s="79"/>
      <c r="O61" s="79"/>
      <c r="P61" s="338"/>
    </row>
    <row r="62" spans="1:16" ht="20.100000000000001" customHeight="1">
      <c r="A62" s="342" t="s">
        <v>491</v>
      </c>
      <c r="B62" s="350" t="s">
        <v>544</v>
      </c>
      <c r="C62" s="339" t="s">
        <v>482</v>
      </c>
      <c r="D62" s="82"/>
      <c r="E62" s="62">
        <v>46078</v>
      </c>
      <c r="F62" s="75"/>
      <c r="G62" s="83"/>
      <c r="H62" s="83"/>
      <c r="I62" s="83"/>
      <c r="J62" s="83"/>
      <c r="K62" s="83"/>
      <c r="L62" s="82"/>
      <c r="M62" s="82"/>
      <c r="N62" s="82"/>
      <c r="O62" s="82"/>
      <c r="P62" s="77"/>
    </row>
    <row r="63" spans="1:16" ht="20.100000000000001" customHeight="1">
      <c r="A63" s="348"/>
      <c r="B63" s="351"/>
      <c r="C63" s="340"/>
      <c r="D63" s="79"/>
      <c r="E63" s="69">
        <v>0.70833333333333337</v>
      </c>
      <c r="F63" s="64"/>
      <c r="G63" s="80"/>
      <c r="H63" s="80"/>
      <c r="I63" s="80"/>
      <c r="J63" s="80"/>
      <c r="K63" s="80"/>
      <c r="L63" s="79"/>
      <c r="M63" s="79"/>
      <c r="N63" s="79"/>
      <c r="O63" s="79"/>
      <c r="P63" s="81"/>
    </row>
    <row r="64" spans="1:16" ht="20.100000000000001" customHeight="1">
      <c r="A64" s="349"/>
      <c r="B64" s="352"/>
      <c r="C64" s="340"/>
      <c r="D64" s="79"/>
      <c r="E64" s="70" t="s">
        <v>605</v>
      </c>
      <c r="F64" s="65"/>
      <c r="G64" s="80"/>
      <c r="H64" s="80"/>
      <c r="I64" s="80"/>
      <c r="J64" s="80"/>
      <c r="K64" s="80"/>
      <c r="L64" s="79"/>
      <c r="M64" s="79"/>
      <c r="N64" s="79"/>
      <c r="O64" s="79"/>
      <c r="P64" s="81"/>
    </row>
    <row r="65" spans="1:16" ht="20.100000000000001" customHeight="1">
      <c r="A65" s="342" t="s">
        <v>500</v>
      </c>
      <c r="B65" s="356" t="s">
        <v>501</v>
      </c>
      <c r="C65" s="339" t="s">
        <v>482</v>
      </c>
      <c r="D65" s="62"/>
      <c r="E65" s="62"/>
      <c r="F65" s="62">
        <v>46086</v>
      </c>
      <c r="G65" s="62"/>
      <c r="H65" s="62"/>
      <c r="I65" s="62"/>
      <c r="J65" s="62"/>
      <c r="K65" s="75"/>
      <c r="L65" s="75"/>
      <c r="M65" s="75"/>
      <c r="N65" s="75"/>
      <c r="O65" s="75"/>
      <c r="P65" s="67"/>
    </row>
    <row r="66" spans="1:16" ht="20.100000000000001" customHeight="1">
      <c r="A66" s="343"/>
      <c r="B66" s="357"/>
      <c r="C66" s="340"/>
      <c r="D66" s="69"/>
      <c r="E66" s="69"/>
      <c r="F66" s="69">
        <v>0.70833333333333337</v>
      </c>
      <c r="G66" s="69"/>
      <c r="H66" s="69"/>
      <c r="I66" s="69"/>
      <c r="J66" s="69"/>
      <c r="K66" s="64"/>
      <c r="L66" s="64"/>
      <c r="M66" s="64"/>
      <c r="N66" s="64"/>
      <c r="O66" s="64"/>
      <c r="P66" s="97"/>
    </row>
    <row r="67" spans="1:16" ht="20.100000000000001" customHeight="1">
      <c r="A67" s="344"/>
      <c r="B67" s="358"/>
      <c r="C67" s="341"/>
      <c r="D67" s="71"/>
      <c r="E67" s="71"/>
      <c r="F67" s="70" t="s">
        <v>604</v>
      </c>
      <c r="G67" s="70"/>
      <c r="H67" s="70"/>
      <c r="I67" s="70"/>
      <c r="J67" s="70"/>
      <c r="K67" s="65"/>
      <c r="L67" s="76"/>
      <c r="M67" s="76"/>
      <c r="N67" s="76"/>
      <c r="O67" s="76"/>
      <c r="P67" s="68"/>
    </row>
    <row r="68" spans="1:16" ht="20.100000000000001" customHeight="1">
      <c r="A68" s="342" t="s">
        <v>500</v>
      </c>
      <c r="B68" s="356" t="s">
        <v>502</v>
      </c>
      <c r="C68" s="339" t="s">
        <v>482</v>
      </c>
      <c r="D68" s="62"/>
      <c r="E68" s="62"/>
      <c r="F68" s="62">
        <v>46086</v>
      </c>
      <c r="G68" s="62"/>
      <c r="H68" s="62"/>
      <c r="I68" s="62"/>
      <c r="J68" s="62"/>
      <c r="K68" s="75"/>
      <c r="L68" s="75"/>
      <c r="M68" s="75"/>
      <c r="N68" s="75"/>
      <c r="O68" s="75"/>
      <c r="P68" s="67"/>
    </row>
    <row r="69" spans="1:16" ht="20.100000000000001" customHeight="1">
      <c r="A69" s="343"/>
      <c r="B69" s="357"/>
      <c r="C69" s="340"/>
      <c r="D69" s="69"/>
      <c r="E69" s="69"/>
      <c r="F69" s="69">
        <v>0.70833333333333337</v>
      </c>
      <c r="G69" s="69"/>
      <c r="H69" s="69"/>
      <c r="I69" s="69"/>
      <c r="J69" s="69"/>
      <c r="K69" s="64"/>
      <c r="L69" s="64"/>
      <c r="M69" s="64"/>
      <c r="N69" s="64"/>
      <c r="O69" s="64"/>
      <c r="P69" s="97"/>
    </row>
    <row r="70" spans="1:16" ht="20.100000000000001" customHeight="1">
      <c r="A70" s="344"/>
      <c r="B70" s="358"/>
      <c r="C70" s="341"/>
      <c r="D70" s="71"/>
      <c r="E70" s="71"/>
      <c r="F70" s="70" t="s">
        <v>604</v>
      </c>
      <c r="G70" s="70"/>
      <c r="H70" s="70"/>
      <c r="I70" s="70"/>
      <c r="J70" s="70"/>
      <c r="K70" s="65"/>
      <c r="L70" s="76"/>
      <c r="M70" s="76"/>
      <c r="N70" s="76"/>
      <c r="O70" s="76"/>
      <c r="P70" s="68"/>
    </row>
    <row r="71" spans="1:16" ht="20.100000000000001" customHeight="1">
      <c r="A71" s="342" t="s">
        <v>500</v>
      </c>
      <c r="B71" s="356" t="s">
        <v>503</v>
      </c>
      <c r="C71" s="339" t="s">
        <v>482</v>
      </c>
      <c r="D71" s="62"/>
      <c r="F71" s="62">
        <v>46086</v>
      </c>
      <c r="G71" s="62"/>
      <c r="H71" s="62"/>
      <c r="I71" s="62"/>
      <c r="J71" s="62"/>
      <c r="K71" s="75"/>
      <c r="L71" s="75"/>
      <c r="M71" s="75"/>
      <c r="N71" s="75"/>
      <c r="O71" s="75"/>
      <c r="P71" s="67"/>
    </row>
    <row r="72" spans="1:16" ht="20.100000000000001" customHeight="1">
      <c r="A72" s="343"/>
      <c r="B72" s="357"/>
      <c r="C72" s="340"/>
      <c r="D72" s="69"/>
      <c r="F72" s="69">
        <v>0.70833333333333337</v>
      </c>
      <c r="G72" s="69"/>
      <c r="H72" s="69"/>
      <c r="I72" s="69"/>
      <c r="J72" s="69"/>
      <c r="K72" s="64"/>
      <c r="L72" s="64"/>
      <c r="M72" s="64"/>
      <c r="N72" s="64"/>
      <c r="O72" s="64"/>
      <c r="P72" s="97"/>
    </row>
    <row r="73" spans="1:16" ht="20.100000000000001" customHeight="1">
      <c r="A73" s="344"/>
      <c r="B73" s="358"/>
      <c r="C73" s="341"/>
      <c r="D73" s="71"/>
      <c r="F73" s="70" t="s">
        <v>604</v>
      </c>
      <c r="G73" s="70"/>
      <c r="H73" s="70"/>
      <c r="I73" s="70"/>
      <c r="J73" s="70"/>
      <c r="K73" s="65"/>
      <c r="L73" s="76"/>
      <c r="M73" s="76"/>
      <c r="N73" s="76"/>
      <c r="O73" s="76"/>
      <c r="P73" s="68"/>
    </row>
    <row r="74" spans="1:16" ht="20.100000000000001" customHeight="1">
      <c r="A74" s="353" t="s">
        <v>504</v>
      </c>
      <c r="B74" s="356" t="s">
        <v>505</v>
      </c>
      <c r="C74" s="339" t="s">
        <v>482</v>
      </c>
      <c r="D74" s="62"/>
      <c r="E74" s="62"/>
      <c r="G74" s="75">
        <v>46119</v>
      </c>
      <c r="H74" s="62"/>
      <c r="I74" s="62"/>
      <c r="J74" s="62"/>
      <c r="K74" s="75"/>
      <c r="L74" s="75"/>
      <c r="M74" s="75"/>
      <c r="N74" s="75"/>
      <c r="O74" s="75"/>
      <c r="P74" s="67"/>
    </row>
    <row r="75" spans="1:16" ht="20.100000000000001" customHeight="1">
      <c r="A75" s="354"/>
      <c r="B75" s="357"/>
      <c r="C75" s="340"/>
      <c r="D75" s="69"/>
      <c r="E75" s="69"/>
      <c r="G75" s="64">
        <v>0.70833333333333337</v>
      </c>
      <c r="H75" s="69"/>
      <c r="I75" s="69"/>
      <c r="J75" s="69"/>
      <c r="K75" s="64"/>
      <c r="L75" s="64"/>
      <c r="M75" s="64"/>
      <c r="N75" s="64"/>
      <c r="O75" s="64"/>
      <c r="P75" s="97"/>
    </row>
    <row r="76" spans="1:16" ht="20.100000000000001" customHeight="1">
      <c r="A76" s="355"/>
      <c r="B76" s="358"/>
      <c r="C76" s="341"/>
      <c r="D76" s="71"/>
      <c r="E76" s="71"/>
      <c r="G76" s="65" t="s">
        <v>606</v>
      </c>
      <c r="H76" s="70"/>
      <c r="I76" s="70"/>
      <c r="J76" s="70"/>
      <c r="K76" s="65"/>
      <c r="L76" s="76"/>
      <c r="M76" s="76"/>
      <c r="N76" s="76"/>
      <c r="O76" s="76"/>
      <c r="P76" s="68"/>
    </row>
    <row r="77" spans="1:16" ht="20.100000000000001" customHeight="1">
      <c r="A77" s="353" t="s">
        <v>504</v>
      </c>
      <c r="B77" s="356" t="s">
        <v>506</v>
      </c>
      <c r="C77" s="339" t="s">
        <v>482</v>
      </c>
      <c r="D77" s="62"/>
      <c r="E77" s="62"/>
      <c r="F77" s="62"/>
      <c r="G77" s="62">
        <v>46119</v>
      </c>
      <c r="H77" s="62"/>
      <c r="I77" s="62"/>
      <c r="J77" s="62"/>
      <c r="K77" s="75"/>
      <c r="L77" s="75"/>
      <c r="M77" s="75"/>
      <c r="N77" s="75"/>
      <c r="O77" s="75"/>
      <c r="P77" s="67"/>
    </row>
    <row r="78" spans="1:16" ht="20.100000000000001" customHeight="1">
      <c r="A78" s="354"/>
      <c r="B78" s="357"/>
      <c r="C78" s="340"/>
      <c r="D78" s="69"/>
      <c r="E78" s="69"/>
      <c r="F78" s="69"/>
      <c r="G78" s="69">
        <v>0.70833333333333337</v>
      </c>
      <c r="H78" s="69"/>
      <c r="I78" s="69"/>
      <c r="J78" s="69"/>
      <c r="K78" s="64"/>
      <c r="L78" s="64"/>
      <c r="M78" s="64"/>
      <c r="N78" s="64"/>
      <c r="O78" s="64"/>
      <c r="P78" s="97"/>
    </row>
    <row r="79" spans="1:16" ht="20.100000000000001" customHeight="1">
      <c r="A79" s="355"/>
      <c r="B79" s="358"/>
      <c r="C79" s="341"/>
      <c r="D79" s="71"/>
      <c r="E79" s="71"/>
      <c r="F79" s="70"/>
      <c r="G79" s="70" t="s">
        <v>607</v>
      </c>
      <c r="H79" s="70"/>
      <c r="I79" s="70"/>
      <c r="J79" s="70"/>
      <c r="K79" s="65"/>
      <c r="L79" s="76"/>
      <c r="M79" s="76"/>
      <c r="N79" s="76"/>
      <c r="O79" s="76"/>
      <c r="P79" s="68"/>
    </row>
    <row r="80" spans="1:16" ht="20.100000000000001" customHeight="1">
      <c r="A80" s="353" t="s">
        <v>504</v>
      </c>
      <c r="B80" s="356" t="s">
        <v>507</v>
      </c>
      <c r="C80" s="339" t="s">
        <v>482</v>
      </c>
      <c r="D80" s="62"/>
      <c r="E80" s="62"/>
      <c r="G80" s="75">
        <v>46119</v>
      </c>
      <c r="H80" s="62"/>
      <c r="I80" s="62"/>
      <c r="J80" s="62"/>
      <c r="K80" s="75"/>
      <c r="L80" s="75"/>
      <c r="M80" s="75"/>
      <c r="N80" s="75"/>
      <c r="O80" s="75"/>
      <c r="P80" s="67"/>
    </row>
    <row r="81" spans="1:16" ht="20.100000000000001" customHeight="1">
      <c r="A81" s="354"/>
      <c r="B81" s="357"/>
      <c r="C81" s="340"/>
      <c r="D81" s="69"/>
      <c r="E81" s="69"/>
      <c r="G81" s="64">
        <v>0.70833333333333337</v>
      </c>
      <c r="H81" s="69"/>
      <c r="I81" s="69"/>
      <c r="J81" s="69"/>
      <c r="K81" s="64"/>
      <c r="L81" s="64"/>
      <c r="M81" s="64"/>
      <c r="N81" s="64"/>
      <c r="O81" s="64"/>
      <c r="P81" s="97"/>
    </row>
    <row r="82" spans="1:16" ht="20.100000000000001" customHeight="1">
      <c r="A82" s="355"/>
      <c r="B82" s="358"/>
      <c r="C82" s="341"/>
      <c r="D82" s="71"/>
      <c r="E82" s="71"/>
      <c r="G82" s="65" t="s">
        <v>606</v>
      </c>
      <c r="H82" s="70"/>
      <c r="I82" s="70"/>
      <c r="J82" s="70"/>
      <c r="K82" s="65"/>
      <c r="L82" s="76"/>
      <c r="M82" s="76"/>
      <c r="N82" s="76"/>
      <c r="O82" s="76"/>
      <c r="P82" s="68"/>
    </row>
    <row r="83" spans="1:16" ht="19.8" customHeight="1">
      <c r="A83" s="353" t="s">
        <v>504</v>
      </c>
      <c r="B83" s="356" t="s">
        <v>508</v>
      </c>
      <c r="C83" s="339" t="s">
        <v>482</v>
      </c>
      <c r="D83" s="62"/>
      <c r="E83" s="62"/>
      <c r="F83" s="62"/>
      <c r="G83" s="62">
        <v>46119</v>
      </c>
      <c r="H83" s="62"/>
      <c r="I83" s="62"/>
      <c r="J83" s="62"/>
      <c r="K83" s="75"/>
      <c r="L83" s="75"/>
      <c r="M83" s="75"/>
      <c r="N83" s="75"/>
      <c r="O83" s="75"/>
      <c r="P83" s="67"/>
    </row>
    <row r="84" spans="1:16" ht="20.100000000000001" customHeight="1">
      <c r="A84" s="354"/>
      <c r="B84" s="357"/>
      <c r="C84" s="340"/>
      <c r="D84" s="69"/>
      <c r="E84" s="69"/>
      <c r="F84" s="69"/>
      <c r="G84" s="69">
        <v>0.70833333333333337</v>
      </c>
      <c r="H84" s="69"/>
      <c r="I84" s="69"/>
      <c r="J84" s="69"/>
      <c r="K84" s="64"/>
      <c r="L84" s="64"/>
      <c r="M84" s="64"/>
      <c r="N84" s="64"/>
      <c r="O84" s="64"/>
      <c r="P84" s="97"/>
    </row>
    <row r="85" spans="1:16" ht="20.100000000000001" customHeight="1">
      <c r="A85" s="355"/>
      <c r="B85" s="358"/>
      <c r="C85" s="341"/>
      <c r="D85" s="71"/>
      <c r="E85" s="71"/>
      <c r="F85" s="70"/>
      <c r="G85" s="70" t="s">
        <v>607</v>
      </c>
      <c r="H85" s="70"/>
      <c r="I85" s="70"/>
      <c r="J85" s="70"/>
      <c r="K85" s="65"/>
      <c r="L85" s="76"/>
      <c r="M85" s="76"/>
      <c r="N85" s="76"/>
      <c r="O85" s="76"/>
      <c r="P85" s="68"/>
    </row>
    <row r="86" spans="1:16" ht="19.8" customHeight="1">
      <c r="A86" s="342" t="s">
        <v>509</v>
      </c>
      <c r="B86" s="398" t="s">
        <v>510</v>
      </c>
      <c r="C86" s="339" t="s">
        <v>482</v>
      </c>
      <c r="D86" s="62"/>
      <c r="E86" s="62"/>
      <c r="G86" s="62"/>
      <c r="H86" s="62">
        <v>46147</v>
      </c>
      <c r="I86" s="62"/>
      <c r="J86" s="62"/>
      <c r="K86" s="75"/>
      <c r="L86" s="75"/>
      <c r="M86" s="75"/>
      <c r="N86" s="75"/>
      <c r="O86" s="75"/>
      <c r="P86" s="67"/>
    </row>
    <row r="87" spans="1:16" ht="20.100000000000001" customHeight="1">
      <c r="A87" s="343"/>
      <c r="B87" s="399"/>
      <c r="C87" s="340"/>
      <c r="D87" s="69"/>
      <c r="E87" s="69"/>
      <c r="G87" s="69"/>
      <c r="H87" s="69">
        <v>0.70833333333333337</v>
      </c>
      <c r="I87" s="69"/>
      <c r="J87" s="69"/>
      <c r="K87" s="64"/>
      <c r="L87" s="64"/>
      <c r="M87" s="64"/>
      <c r="N87" s="64"/>
      <c r="O87" s="64"/>
      <c r="P87" s="97"/>
    </row>
    <row r="88" spans="1:16" ht="20.100000000000001" customHeight="1">
      <c r="A88" s="344"/>
      <c r="B88" s="400"/>
      <c r="C88" s="341"/>
      <c r="D88" s="71"/>
      <c r="E88" s="71"/>
      <c r="G88" s="71"/>
      <c r="H88" s="70" t="s">
        <v>604</v>
      </c>
      <c r="I88" s="70"/>
      <c r="J88" s="70"/>
      <c r="K88" s="65"/>
      <c r="L88" s="65"/>
      <c r="M88" s="65"/>
      <c r="N88" s="76"/>
      <c r="O88" s="76"/>
      <c r="P88" s="68"/>
    </row>
    <row r="89" spans="1:16" ht="20.100000000000001" customHeight="1">
      <c r="A89" s="342" t="s">
        <v>509</v>
      </c>
      <c r="B89" s="398" t="s">
        <v>511</v>
      </c>
      <c r="C89" s="339" t="s">
        <v>482</v>
      </c>
      <c r="D89" s="62"/>
      <c r="E89" s="62"/>
      <c r="F89" s="62"/>
      <c r="G89" s="62"/>
      <c r="H89" s="62">
        <v>46147</v>
      </c>
      <c r="I89" s="62"/>
      <c r="J89" s="62"/>
      <c r="K89" s="75"/>
      <c r="L89" s="75"/>
      <c r="M89" s="75"/>
      <c r="N89" s="75"/>
      <c r="O89" s="75"/>
      <c r="P89" s="67"/>
    </row>
    <row r="90" spans="1:16" ht="20.100000000000001" customHeight="1">
      <c r="A90" s="343"/>
      <c r="B90" s="399"/>
      <c r="C90" s="340"/>
      <c r="D90" s="69"/>
      <c r="E90" s="69"/>
      <c r="F90" s="69"/>
      <c r="G90" s="69"/>
      <c r="H90" s="69">
        <v>0.70833333333333337</v>
      </c>
      <c r="I90" s="69"/>
      <c r="J90" s="69"/>
      <c r="K90" s="64"/>
      <c r="L90" s="64"/>
      <c r="M90" s="64"/>
      <c r="N90" s="64"/>
      <c r="O90" s="64"/>
      <c r="P90" s="97"/>
    </row>
    <row r="91" spans="1:16" ht="20.100000000000001" customHeight="1">
      <c r="A91" s="344"/>
      <c r="B91" s="400"/>
      <c r="C91" s="341"/>
      <c r="D91" s="71"/>
      <c r="E91" s="71"/>
      <c r="F91" s="70"/>
      <c r="G91" s="71"/>
      <c r="H91" s="70" t="s">
        <v>604</v>
      </c>
      <c r="I91" s="71"/>
      <c r="J91" s="71"/>
      <c r="K91" s="76"/>
      <c r="L91" s="76"/>
      <c r="M91" s="76"/>
      <c r="N91" s="76"/>
      <c r="O91" s="76"/>
      <c r="P91" s="68"/>
    </row>
    <row r="92" spans="1:16" ht="20.100000000000001" customHeight="1">
      <c r="A92" s="342" t="s">
        <v>509</v>
      </c>
      <c r="B92" s="398" t="s">
        <v>512</v>
      </c>
      <c r="C92" s="339" t="s">
        <v>482</v>
      </c>
      <c r="D92" s="62"/>
      <c r="E92" s="62"/>
      <c r="G92" s="62"/>
      <c r="H92" s="62">
        <v>46147</v>
      </c>
      <c r="I92" s="62"/>
      <c r="J92" s="62"/>
      <c r="K92" s="75"/>
      <c r="L92" s="75"/>
      <c r="M92" s="75"/>
      <c r="N92" s="75"/>
      <c r="O92" s="75"/>
      <c r="P92" s="67"/>
    </row>
    <row r="93" spans="1:16" ht="20.100000000000001" customHeight="1">
      <c r="A93" s="343"/>
      <c r="B93" s="399"/>
      <c r="C93" s="340"/>
      <c r="D93" s="69"/>
      <c r="E93" s="69"/>
      <c r="G93" s="69"/>
      <c r="H93" s="69">
        <v>0.70833333333333337</v>
      </c>
      <c r="I93" s="69"/>
      <c r="J93" s="69"/>
      <c r="K93" s="64"/>
      <c r="L93" s="64"/>
      <c r="M93" s="64"/>
      <c r="N93" s="64"/>
      <c r="O93" s="64"/>
      <c r="P93" s="97"/>
    </row>
    <row r="94" spans="1:16" ht="20.100000000000001" customHeight="1">
      <c r="A94" s="344"/>
      <c r="B94" s="400"/>
      <c r="C94" s="341"/>
      <c r="D94" s="71"/>
      <c r="E94" s="71"/>
      <c r="G94" s="71"/>
      <c r="H94" s="70" t="s">
        <v>604</v>
      </c>
      <c r="I94" s="71"/>
      <c r="J94" s="71"/>
      <c r="K94" s="76"/>
      <c r="L94" s="76"/>
      <c r="M94" s="76"/>
      <c r="N94" s="76"/>
      <c r="O94" s="76"/>
      <c r="P94" s="68"/>
    </row>
    <row r="95" spans="1:16" ht="20.100000000000001" customHeight="1">
      <c r="A95" s="342" t="s">
        <v>509</v>
      </c>
      <c r="B95" s="398" t="s">
        <v>513</v>
      </c>
      <c r="C95" s="339" t="s">
        <v>482</v>
      </c>
      <c r="D95" s="62"/>
      <c r="E95" s="62"/>
      <c r="F95" s="62"/>
      <c r="G95" s="62"/>
      <c r="H95" s="62">
        <v>46147</v>
      </c>
      <c r="I95" s="62"/>
      <c r="J95" s="62"/>
      <c r="K95" s="75"/>
      <c r="L95" s="75"/>
      <c r="M95" s="75"/>
      <c r="N95" s="75"/>
      <c r="O95" s="75"/>
      <c r="P95" s="67"/>
    </row>
    <row r="96" spans="1:16" ht="20.100000000000001" customHeight="1">
      <c r="A96" s="343"/>
      <c r="B96" s="399"/>
      <c r="C96" s="340"/>
      <c r="D96" s="69"/>
      <c r="E96" s="69"/>
      <c r="F96" s="69"/>
      <c r="G96" s="69"/>
      <c r="H96" s="69">
        <v>0.70833333333333337</v>
      </c>
      <c r="I96" s="69"/>
      <c r="J96" s="69"/>
      <c r="K96" s="64"/>
      <c r="L96" s="64"/>
      <c r="M96" s="64"/>
      <c r="N96" s="64"/>
      <c r="O96" s="64"/>
      <c r="P96" s="97"/>
    </row>
    <row r="97" spans="1:16" ht="20.100000000000001" customHeight="1">
      <c r="A97" s="344"/>
      <c r="B97" s="400"/>
      <c r="C97" s="341"/>
      <c r="D97" s="71"/>
      <c r="E97" s="71"/>
      <c r="F97" s="70"/>
      <c r="G97" s="71"/>
      <c r="H97" s="70" t="s">
        <v>604</v>
      </c>
      <c r="I97" s="71"/>
      <c r="J97" s="71"/>
      <c r="K97" s="76"/>
      <c r="L97" s="76"/>
      <c r="M97" s="76"/>
      <c r="N97" s="76"/>
      <c r="O97" s="76"/>
      <c r="P97" s="68"/>
    </row>
    <row r="98" spans="1:16" ht="20.100000000000001" customHeight="1">
      <c r="A98" s="342" t="s">
        <v>509</v>
      </c>
      <c r="B98" s="398" t="s">
        <v>514</v>
      </c>
      <c r="C98" s="339" t="s">
        <v>482</v>
      </c>
      <c r="D98" s="62"/>
      <c r="E98" s="62"/>
      <c r="F98" s="62"/>
      <c r="G98" s="62"/>
      <c r="H98" s="62">
        <v>46147</v>
      </c>
      <c r="I98" s="62"/>
      <c r="J98" s="62"/>
      <c r="K98" s="75"/>
      <c r="L98" s="75"/>
      <c r="M98" s="75"/>
      <c r="N98" s="75"/>
      <c r="O98" s="75"/>
      <c r="P98" s="67"/>
    </row>
    <row r="99" spans="1:16" ht="20.100000000000001" customHeight="1">
      <c r="A99" s="343"/>
      <c r="B99" s="399"/>
      <c r="C99" s="340"/>
      <c r="D99" s="69"/>
      <c r="E99" s="69"/>
      <c r="F99" s="69"/>
      <c r="G99" s="69"/>
      <c r="H99" s="69">
        <v>0.70833333333333337</v>
      </c>
      <c r="I99" s="69"/>
      <c r="J99" s="69"/>
      <c r="K99" s="64"/>
      <c r="L99" s="64"/>
      <c r="M99" s="64"/>
      <c r="N99" s="64"/>
      <c r="O99" s="64"/>
      <c r="P99" s="97"/>
    </row>
    <row r="100" spans="1:16" ht="20.100000000000001" customHeight="1">
      <c r="A100" s="344"/>
      <c r="B100" s="400"/>
      <c r="C100" s="341"/>
      <c r="D100" s="71"/>
      <c r="E100" s="71"/>
      <c r="F100" s="71"/>
      <c r="G100" s="71"/>
      <c r="H100" s="70" t="s">
        <v>604</v>
      </c>
      <c r="I100" s="71"/>
      <c r="J100" s="71"/>
      <c r="K100" s="76"/>
      <c r="L100" s="76"/>
      <c r="M100" s="76"/>
      <c r="N100" s="76"/>
      <c r="O100" s="76"/>
      <c r="P100" s="68"/>
    </row>
    <row r="101" spans="1:16" ht="20.100000000000001" customHeight="1">
      <c r="A101" s="342" t="s">
        <v>509</v>
      </c>
      <c r="B101" s="398" t="s">
        <v>515</v>
      </c>
      <c r="C101" s="339" t="s">
        <v>482</v>
      </c>
      <c r="D101" s="79"/>
      <c r="E101" s="62"/>
      <c r="F101" s="62"/>
      <c r="G101" s="62">
        <v>46132</v>
      </c>
      <c r="H101" s="85"/>
      <c r="I101" s="79"/>
      <c r="J101" s="79"/>
      <c r="K101" s="84"/>
      <c r="L101" s="79"/>
      <c r="M101" s="79"/>
      <c r="N101" s="84"/>
      <c r="O101" s="79"/>
      <c r="P101" s="86"/>
    </row>
    <row r="102" spans="1:16" ht="20.100000000000001" customHeight="1">
      <c r="A102" s="343"/>
      <c r="B102" s="401"/>
      <c r="C102" s="340"/>
      <c r="D102" s="79"/>
      <c r="E102" s="69"/>
      <c r="F102" s="69"/>
      <c r="G102" s="69">
        <v>0.70833333333333337</v>
      </c>
      <c r="H102" s="85"/>
      <c r="I102" s="79"/>
      <c r="J102" s="79"/>
      <c r="K102" s="84"/>
      <c r="L102" s="79"/>
      <c r="M102" s="79"/>
      <c r="N102" s="84"/>
      <c r="O102" s="79"/>
      <c r="P102" s="86"/>
    </row>
    <row r="103" spans="1:16" ht="20.100000000000001" customHeight="1">
      <c r="A103" s="344"/>
      <c r="B103" s="402"/>
      <c r="C103" s="341"/>
      <c r="D103" s="79"/>
      <c r="E103" s="71"/>
      <c r="F103" s="71"/>
      <c r="G103" s="70" t="s">
        <v>604</v>
      </c>
      <c r="H103" s="85"/>
      <c r="I103" s="79"/>
      <c r="J103" s="79"/>
      <c r="K103" s="84"/>
      <c r="L103" s="79"/>
      <c r="M103" s="79"/>
      <c r="N103" s="84"/>
      <c r="O103" s="79"/>
      <c r="P103" s="86"/>
    </row>
    <row r="104" spans="1:16" ht="20.100000000000001" customHeight="1">
      <c r="A104" s="353" t="s">
        <v>516</v>
      </c>
      <c r="B104" s="408" t="s">
        <v>517</v>
      </c>
      <c r="C104" s="339" t="s">
        <v>482</v>
      </c>
      <c r="D104" s="75"/>
      <c r="E104" s="62">
        <v>46078</v>
      </c>
      <c r="F104" s="62"/>
      <c r="G104" s="75"/>
      <c r="H104" s="87"/>
      <c r="I104" s="75"/>
      <c r="J104" s="75"/>
      <c r="K104" s="87"/>
      <c r="L104" s="75"/>
      <c r="M104" s="75"/>
      <c r="N104" s="87"/>
      <c r="O104" s="75"/>
      <c r="P104" s="67"/>
    </row>
    <row r="105" spans="1:16" ht="20.100000000000001" customHeight="1">
      <c r="A105" s="406"/>
      <c r="B105" s="409"/>
      <c r="C105" s="340"/>
      <c r="D105" s="64"/>
      <c r="E105" s="69">
        <v>0.70833333333333337</v>
      </c>
      <c r="F105" s="69"/>
      <c r="G105" s="64"/>
      <c r="I105" s="64"/>
      <c r="J105" s="64"/>
      <c r="L105" s="64"/>
      <c r="M105" s="64"/>
      <c r="O105" s="64"/>
      <c r="P105" s="97"/>
    </row>
    <row r="106" spans="1:16" ht="20.100000000000001" customHeight="1">
      <c r="A106" s="407"/>
      <c r="B106" s="410"/>
      <c r="C106" s="341"/>
      <c r="D106" s="65"/>
      <c r="E106" s="70" t="s">
        <v>605</v>
      </c>
      <c r="F106" s="70"/>
      <c r="G106" s="65"/>
      <c r="H106" s="73"/>
      <c r="I106" s="65"/>
      <c r="J106" s="65"/>
      <c r="K106" s="73"/>
      <c r="L106" s="65"/>
      <c r="M106" s="65"/>
      <c r="N106" s="73"/>
      <c r="O106" s="76"/>
      <c r="P106" s="68"/>
    </row>
    <row r="107" spans="1:16" ht="20.100000000000001" customHeight="1">
      <c r="A107" s="353" t="s">
        <v>518</v>
      </c>
      <c r="B107" s="408" t="s">
        <v>519</v>
      </c>
      <c r="C107" s="339" t="s">
        <v>482</v>
      </c>
      <c r="D107" s="88"/>
      <c r="E107" s="75">
        <v>46076</v>
      </c>
      <c r="G107" s="88"/>
      <c r="I107" s="88"/>
      <c r="J107" s="88"/>
      <c r="L107" s="88"/>
      <c r="M107" s="88"/>
      <c r="O107" s="88"/>
      <c r="P107" s="67"/>
    </row>
    <row r="108" spans="1:16" ht="20.100000000000001" customHeight="1">
      <c r="A108" s="406"/>
      <c r="B108" s="409"/>
      <c r="C108" s="340"/>
      <c r="D108" s="64"/>
      <c r="E108" s="64">
        <v>0.70833333333333337</v>
      </c>
      <c r="G108" s="64"/>
      <c r="I108" s="64"/>
      <c r="J108" s="64"/>
      <c r="L108" s="64"/>
      <c r="M108" s="64"/>
      <c r="O108" s="64"/>
      <c r="P108" s="97"/>
    </row>
    <row r="109" spans="1:16" ht="20.100000000000001" customHeight="1">
      <c r="A109" s="407"/>
      <c r="B109" s="410"/>
      <c r="C109" s="341"/>
      <c r="D109" s="65"/>
      <c r="E109" s="65" t="s">
        <v>599</v>
      </c>
      <c r="G109" s="65"/>
      <c r="H109" s="73"/>
      <c r="I109" s="65"/>
      <c r="J109" s="65"/>
      <c r="K109" s="73"/>
      <c r="L109" s="65"/>
      <c r="M109" s="65"/>
      <c r="N109" s="73"/>
      <c r="O109" s="76"/>
      <c r="P109" s="68"/>
    </row>
    <row r="110" spans="1:16" ht="20.100000000000001" customHeight="1">
      <c r="A110" s="353" t="s">
        <v>518</v>
      </c>
      <c r="B110" s="408" t="s">
        <v>520</v>
      </c>
      <c r="C110" s="339" t="s">
        <v>482</v>
      </c>
      <c r="D110" s="88"/>
      <c r="E110" s="75">
        <v>46076</v>
      </c>
      <c r="F110" s="75"/>
      <c r="G110" s="88"/>
      <c r="I110" s="88"/>
      <c r="J110" s="88"/>
      <c r="L110" s="88"/>
      <c r="M110" s="88"/>
      <c r="O110" s="88"/>
      <c r="P110" s="67"/>
    </row>
    <row r="111" spans="1:16" ht="20.100000000000001" customHeight="1">
      <c r="A111" s="406"/>
      <c r="B111" s="409"/>
      <c r="C111" s="340"/>
      <c r="D111" s="64"/>
      <c r="E111" s="64">
        <v>0.70833333333333337</v>
      </c>
      <c r="F111" s="64"/>
      <c r="G111" s="64"/>
      <c r="I111" s="64"/>
      <c r="J111" s="64"/>
      <c r="L111" s="64"/>
      <c r="M111" s="64"/>
      <c r="O111" s="64"/>
      <c r="P111" s="97"/>
    </row>
    <row r="112" spans="1:16" ht="20.100000000000001" customHeight="1">
      <c r="A112" s="407"/>
      <c r="B112" s="410"/>
      <c r="C112" s="341"/>
      <c r="D112" s="65"/>
      <c r="E112" s="65" t="s">
        <v>599</v>
      </c>
      <c r="F112" s="65"/>
      <c r="G112" s="65"/>
      <c r="H112" s="73"/>
      <c r="I112" s="65"/>
      <c r="J112" s="65"/>
      <c r="K112" s="73"/>
      <c r="L112" s="65"/>
      <c r="M112" s="65"/>
      <c r="N112" s="73"/>
      <c r="O112" s="76"/>
      <c r="P112" s="68"/>
    </row>
    <row r="113" spans="1:16" ht="20.100000000000001" customHeight="1">
      <c r="A113" s="353" t="s">
        <v>518</v>
      </c>
      <c r="B113" s="408" t="s">
        <v>521</v>
      </c>
      <c r="C113" s="339" t="s">
        <v>482</v>
      </c>
      <c r="D113" s="88"/>
      <c r="E113" s="75">
        <v>46076</v>
      </c>
      <c r="F113" s="75"/>
      <c r="G113" s="88"/>
      <c r="I113" s="88"/>
      <c r="J113" s="88"/>
      <c r="L113" s="88"/>
      <c r="M113" s="88"/>
      <c r="O113" s="88"/>
      <c r="P113" s="67"/>
    </row>
    <row r="114" spans="1:16" ht="20.100000000000001" customHeight="1">
      <c r="A114" s="406"/>
      <c r="B114" s="409"/>
      <c r="C114" s="340"/>
      <c r="D114" s="64"/>
      <c r="E114" s="64">
        <v>0.70833333333333337</v>
      </c>
      <c r="F114" s="64"/>
      <c r="G114" s="64"/>
      <c r="I114" s="64"/>
      <c r="J114" s="64"/>
      <c r="L114" s="64"/>
      <c r="M114" s="64"/>
      <c r="O114" s="64"/>
      <c r="P114" s="97"/>
    </row>
    <row r="115" spans="1:16" ht="21" customHeight="1">
      <c r="A115" s="407"/>
      <c r="B115" s="409"/>
      <c r="C115" s="341"/>
      <c r="D115" s="80"/>
      <c r="E115" s="65" t="s">
        <v>599</v>
      </c>
      <c r="F115" s="80"/>
      <c r="G115" s="80"/>
      <c r="I115" s="80"/>
      <c r="J115" s="80"/>
      <c r="L115" s="80"/>
      <c r="M115" s="80"/>
      <c r="O115" s="79"/>
      <c r="P115" s="86"/>
    </row>
    <row r="116" spans="1:16" ht="20.100000000000001" customHeight="1">
      <c r="A116" s="403" t="s">
        <v>522</v>
      </c>
      <c r="B116" s="404" t="s">
        <v>545</v>
      </c>
      <c r="C116" s="405" t="s">
        <v>523</v>
      </c>
      <c r="D116" s="75"/>
      <c r="E116" s="75"/>
      <c r="F116" s="89"/>
      <c r="G116" s="75"/>
      <c r="H116" s="75"/>
      <c r="I116" s="75"/>
      <c r="J116" s="75"/>
      <c r="K116" s="75"/>
      <c r="L116" s="75"/>
      <c r="M116" s="75"/>
      <c r="N116" s="75"/>
      <c r="O116" s="75"/>
      <c r="P116" s="414"/>
    </row>
    <row r="117" spans="1:16">
      <c r="A117" s="403"/>
      <c r="B117" s="404"/>
      <c r="C117" s="405"/>
      <c r="D117" s="64"/>
      <c r="E117" s="64"/>
      <c r="F117" s="88">
        <v>46086</v>
      </c>
      <c r="G117" s="64"/>
      <c r="H117" s="64"/>
      <c r="I117" s="64"/>
      <c r="J117" s="64"/>
      <c r="K117" s="64"/>
      <c r="L117" s="64"/>
      <c r="M117" s="64"/>
      <c r="N117" s="64"/>
      <c r="O117" s="64"/>
      <c r="P117" s="415"/>
    </row>
    <row r="118" spans="1:16" ht="13.95" customHeight="1">
      <c r="A118" s="403"/>
      <c r="B118" s="404"/>
      <c r="C118" s="405"/>
      <c r="D118" s="80"/>
      <c r="E118" s="80"/>
      <c r="F118" s="64">
        <v>0.70833333333333337</v>
      </c>
      <c r="G118" s="80"/>
      <c r="H118" s="80"/>
      <c r="I118" s="80"/>
      <c r="J118" s="80"/>
      <c r="K118" s="80"/>
      <c r="L118" s="80"/>
      <c r="M118" s="80"/>
      <c r="N118" s="80"/>
      <c r="O118" s="80"/>
      <c r="P118" s="415"/>
    </row>
    <row r="119" spans="1:16">
      <c r="A119" s="403"/>
      <c r="B119" s="404"/>
      <c r="C119" s="405"/>
      <c r="D119" s="90"/>
      <c r="E119" s="90"/>
      <c r="F119" s="80" t="s">
        <v>599</v>
      </c>
      <c r="G119" s="90"/>
      <c r="H119" s="90"/>
      <c r="I119" s="90"/>
      <c r="J119" s="90"/>
      <c r="K119" s="90"/>
      <c r="L119" s="90"/>
      <c r="M119" s="90"/>
      <c r="N119" s="90"/>
      <c r="O119" s="90"/>
      <c r="P119" s="415"/>
    </row>
    <row r="120" spans="1:16" ht="21.6" customHeight="1">
      <c r="A120" s="403"/>
      <c r="B120" s="404"/>
      <c r="C120" s="405"/>
      <c r="D120" s="78"/>
      <c r="E120" s="78"/>
      <c r="F120" s="78"/>
      <c r="G120" s="78"/>
      <c r="H120" s="78"/>
      <c r="I120" s="78"/>
      <c r="J120" s="78"/>
      <c r="K120" s="78"/>
      <c r="L120" s="78"/>
      <c r="M120" s="78"/>
      <c r="N120" s="78"/>
      <c r="O120" s="78"/>
      <c r="P120" s="416"/>
    </row>
    <row r="121" spans="1:16" ht="20.100000000000001" customHeight="1">
      <c r="A121" s="353" t="s">
        <v>524</v>
      </c>
      <c r="B121" s="411" t="s">
        <v>525</v>
      </c>
      <c r="C121" s="339" t="s">
        <v>482</v>
      </c>
      <c r="D121" s="88"/>
      <c r="F121" s="88"/>
      <c r="G121" s="62">
        <v>46132</v>
      </c>
      <c r="I121" s="88"/>
      <c r="J121" s="88"/>
      <c r="L121" s="88"/>
      <c r="M121" s="88"/>
      <c r="O121" s="88"/>
      <c r="P121" s="67"/>
    </row>
    <row r="122" spans="1:16" ht="20.100000000000001" customHeight="1">
      <c r="A122" s="406"/>
      <c r="B122" s="412"/>
      <c r="C122" s="340"/>
      <c r="D122" s="64"/>
      <c r="F122" s="64"/>
      <c r="G122" s="69">
        <v>0.70833333333333337</v>
      </c>
      <c r="I122" s="64"/>
      <c r="J122" s="64"/>
      <c r="L122" s="64"/>
      <c r="M122" s="64"/>
      <c r="O122" s="64"/>
      <c r="P122" s="97"/>
    </row>
    <row r="123" spans="1:16" ht="20.100000000000001" customHeight="1">
      <c r="A123" s="407"/>
      <c r="B123" s="413"/>
      <c r="C123" s="341"/>
      <c r="D123" s="65"/>
      <c r="E123" s="73"/>
      <c r="F123" s="65"/>
      <c r="G123" s="70" t="s">
        <v>605</v>
      </c>
      <c r="H123" s="73"/>
      <c r="I123" s="65"/>
      <c r="J123" s="65"/>
      <c r="K123" s="73"/>
      <c r="L123" s="65"/>
      <c r="M123" s="65"/>
      <c r="N123" s="73"/>
      <c r="O123" s="76"/>
      <c r="P123" s="68"/>
    </row>
    <row r="124" spans="1:16" ht="20.100000000000001" customHeight="1">
      <c r="A124" s="353" t="s">
        <v>526</v>
      </c>
      <c r="B124" s="411" t="s">
        <v>527</v>
      </c>
      <c r="C124" s="339" t="s">
        <v>482</v>
      </c>
      <c r="D124" s="88"/>
      <c r="E124" s="62">
        <v>46078</v>
      </c>
      <c r="F124" s="72"/>
      <c r="G124" s="88"/>
      <c r="I124" s="88"/>
      <c r="J124" s="88"/>
      <c r="L124" s="88"/>
      <c r="M124" s="88"/>
      <c r="O124" s="88"/>
      <c r="P124" s="67"/>
    </row>
    <row r="125" spans="1:16" ht="20.100000000000001" customHeight="1">
      <c r="A125" s="406"/>
      <c r="B125" s="412"/>
      <c r="C125" s="340"/>
      <c r="D125" s="64"/>
      <c r="E125" s="69">
        <v>0.70833333333333337</v>
      </c>
      <c r="F125" s="64"/>
      <c r="G125" s="64"/>
      <c r="I125" s="64"/>
      <c r="J125" s="64"/>
      <c r="L125" s="64"/>
      <c r="M125" s="64"/>
      <c r="O125" s="64"/>
      <c r="P125" s="97"/>
    </row>
    <row r="126" spans="1:16" ht="20.100000000000001" customHeight="1">
      <c r="A126" s="407"/>
      <c r="B126" s="413"/>
      <c r="C126" s="341"/>
      <c r="D126" s="65"/>
      <c r="E126" s="70" t="s">
        <v>605</v>
      </c>
      <c r="F126" s="65"/>
      <c r="G126" s="65"/>
      <c r="H126" s="73"/>
      <c r="I126" s="65"/>
      <c r="J126" s="65"/>
      <c r="K126" s="73"/>
      <c r="L126" s="65"/>
      <c r="M126" s="65"/>
      <c r="N126" s="73"/>
      <c r="O126" s="76"/>
      <c r="P126" s="68"/>
    </row>
    <row r="278" spans="5:5" ht="97.2">
      <c r="E278" s="47" t="s">
        <v>528</v>
      </c>
    </row>
  </sheetData>
  <sheetProtection selectLockedCells="1" selectUnlockedCells="1"/>
  <mergeCells count="141">
    <mergeCell ref="P20:P22"/>
    <mergeCell ref="P26:P28"/>
    <mergeCell ref="P32:P34"/>
    <mergeCell ref="P38:P40"/>
    <mergeCell ref="P47:P49"/>
    <mergeCell ref="P50:P52"/>
    <mergeCell ref="B23:B25"/>
    <mergeCell ref="B29:B31"/>
    <mergeCell ref="P29:P31"/>
    <mergeCell ref="P35:P37"/>
    <mergeCell ref="P44:P46"/>
    <mergeCell ref="B35:B37"/>
    <mergeCell ref="C35:C37"/>
    <mergeCell ref="B32:B34"/>
    <mergeCell ref="C32:C34"/>
    <mergeCell ref="B47:B49"/>
    <mergeCell ref="C47:C49"/>
    <mergeCell ref="P56:P58"/>
    <mergeCell ref="P59:P61"/>
    <mergeCell ref="A124:A126"/>
    <mergeCell ref="B124:B126"/>
    <mergeCell ref="C124:C126"/>
    <mergeCell ref="A89:A91"/>
    <mergeCell ref="B89:B91"/>
    <mergeCell ref="C89:C91"/>
    <mergeCell ref="A104:A106"/>
    <mergeCell ref="B104:B106"/>
    <mergeCell ref="C104:C106"/>
    <mergeCell ref="A107:A109"/>
    <mergeCell ref="B107:B109"/>
    <mergeCell ref="C107:C109"/>
    <mergeCell ref="A101:A103"/>
    <mergeCell ref="A98:A100"/>
    <mergeCell ref="C56:C58"/>
    <mergeCell ref="A59:A61"/>
    <mergeCell ref="B59:B61"/>
    <mergeCell ref="B98:B100"/>
    <mergeCell ref="P116:P120"/>
    <mergeCell ref="A121:A123"/>
    <mergeCell ref="B121:B123"/>
    <mergeCell ref="C121:C123"/>
    <mergeCell ref="C98:C100"/>
    <mergeCell ref="A95:A97"/>
    <mergeCell ref="B95:B97"/>
    <mergeCell ref="C95:C97"/>
    <mergeCell ref="B101:B103"/>
    <mergeCell ref="C101:C103"/>
    <mergeCell ref="A116:A120"/>
    <mergeCell ref="B116:B120"/>
    <mergeCell ref="C116:C120"/>
    <mergeCell ref="A110:A112"/>
    <mergeCell ref="B110:B112"/>
    <mergeCell ref="C110:C112"/>
    <mergeCell ref="A113:A115"/>
    <mergeCell ref="B113:B115"/>
    <mergeCell ref="C113:C115"/>
    <mergeCell ref="A44:A46"/>
    <mergeCell ref="C44:C46"/>
    <mergeCell ref="A56:A58"/>
    <mergeCell ref="A50:A52"/>
    <mergeCell ref="B50:B52"/>
    <mergeCell ref="C50:C52"/>
    <mergeCell ref="B56:B58"/>
    <mergeCell ref="A92:A94"/>
    <mergeCell ref="B92:B94"/>
    <mergeCell ref="C92:C94"/>
    <mergeCell ref="A80:A82"/>
    <mergeCell ref="B80:B82"/>
    <mergeCell ref="C80:C82"/>
    <mergeCell ref="A83:A85"/>
    <mergeCell ref="B83:B85"/>
    <mergeCell ref="C83:C85"/>
    <mergeCell ref="A86:A88"/>
    <mergeCell ref="B86:B88"/>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53:A55"/>
    <mergeCell ref="P41:P43"/>
    <mergeCell ref="P53:P55"/>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53:B55"/>
    <mergeCell ref="C53:C55"/>
    <mergeCell ref="A47:A49"/>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53:B55"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104:B106" location="農路改善及維護工程!A1" display="農路改善及維護工程" xr:uid="{00000000-0004-0000-0000-000014000000}"/>
    <hyperlink ref="B107:B109" location="都市計畫區域內公共工程實施數量!A1" display="都市計畫區域內公共工程實施數量" xr:uid="{00000000-0004-0000-0000-000015000000}"/>
    <hyperlink ref="B110:B112" location="都市計畫公共設施用地已取得面積!A1" display="農路改善及維護工程" xr:uid="{00000000-0004-0000-0000-000016000000}"/>
    <hyperlink ref="B113:B115" location="都市計畫公共設施用地已闢建面積!A1" display="農路改善及維護工程" xr:uid="{00000000-0004-0000-0000-000017000000}"/>
    <hyperlink ref="B116:B118"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21:B123" location="農耕土地面積!A1" display="農耕土地面積" xr:uid="{00000000-0004-0000-0000-00001D000000}"/>
    <hyperlink ref="B124:B126" location="天然災害水土保持設施損失情形!A1" display="天然災害水土保持設施損失情形" xr:uid="{00000000-0004-0000-0000-00001F000000}"/>
    <hyperlink ref="B101:B103" location="公共造產成果概況!A1" display="公共造產成果概況" xr:uid="{00000000-0004-0000-0000-000021000000}"/>
    <hyperlink ref="B62:B64" location="治山防災整體治理工程!A1" display="治山防災整體治理工程" xr:uid="{00000000-0004-0000-0000-000022000000}"/>
    <hyperlink ref="B56:B58" location="環境保護預算概況!A1" display="環境保護預算概況" xr:uid="{00000000-0004-0000-0000-000027000000}"/>
    <hyperlink ref="B14:B16" location="資源回收量!A1" display="資源回收量" xr:uid="{ECEB1FF3-DF33-4861-8082-2884F459FD38}"/>
    <hyperlink ref="B18" location="一般垃圾及廚餘清理狀況!A1" display="一般垃圾及廚餘清理狀況" xr:uid="{CA006E43-D85D-499B-B9CE-371ED795283C}"/>
    <hyperlink ref="B20:B22" location="路外停車位概況!A1" display="路外停車位概況" xr:uid="{01EA3C4B-E814-4B86-8C96-5EE83C268C30}"/>
    <hyperlink ref="B23:B25" location="路邊停車位概況!A1" display="路邊停車位概況" xr:uid="{C3836396-1D05-4577-AFFC-DB8E1713F749}"/>
    <hyperlink ref="B26:B28" location="'路外停車位概況－身心障礙者專用停車位'!A1" display="路外停車位概況－身心障礙者專用停車位" xr:uid="{B6589ED5-95B9-403F-ABF9-48DC3A411249}"/>
    <hyperlink ref="B29:B31" location="'路邊停車位概況－身心障礙者專用停車位'!A1" display="路邊停車位概況－身心障礙者專用停車位" xr:uid="{F3544C70-EAB4-45C7-B5F4-26A56A5C83CC}"/>
    <hyperlink ref="B32:B34" location="'路外停車位概況－電動汽車充電專用停車位'!A1" display="路外停車位概況－電動汽車充電專用停車位" xr:uid="{87A9E2AF-611B-4646-8E15-F9CF2933FBAC}"/>
    <hyperlink ref="B35:B37" location="'路邊停車位概況－電動汽車充電專用停車位'!A1" display="路邊停車位概況－電動汽車充電專用停車位" xr:uid="{1CE1BB02-4ED8-44A4-B9AD-94C41E092220}"/>
    <hyperlink ref="B38:B40" location="孕婦及育有六歲以下兒童者停車位概況!A1" display="孕婦及育有六歲以下兒童者停車位概況" xr:uid="{FB634293-03D4-4D08-8216-577BD536BB5D}"/>
    <hyperlink ref="B42" location="獨居老人服務概況!A1" display="獨居老人服務概況" xr:uid="{0270D749-FEAC-4E4E-B956-05E84C5DEBED}"/>
    <hyperlink ref="B45" location="環保人員概況!A1" display="環保人員概況" xr:uid="{90C164E5-60F2-4B1F-A686-EAE41D819449}"/>
    <hyperlink ref="B47:B49" location="垃圾回收清除車輛數!A1" display="垃圾回收清除車輛數" xr:uid="{8FD2D6D5-67F0-4D04-BBF1-6DF966E3C383}"/>
    <hyperlink ref="B50:B52" location="'垃圾處理場(廠)數'!A1" display="垃圾處理場(廠)數" xr:uid="{2EEA4E63-A3A1-404A-9E13-F6D510CB2853}"/>
    <hyperlink ref="D19" location="'一般垃圾廚餘-114.12'!A1" display="(113年12月)" xr:uid="{ED40AEED-BDF1-4718-B7B3-182CC60575D4}"/>
    <hyperlink ref="D16" location="'資源回收-114.12'!A1" display="(114年12月)" xr:uid="{C436B596-9003-4926-A5EF-6A11B4179920}"/>
    <hyperlink ref="D22" location="'路外停車位概況-114.12'!A1" display="(114年第四季)" xr:uid="{8EB6B928-1AC2-4087-A1B6-1DAD2B2A6FC5}"/>
    <hyperlink ref="D25" location="'路邊停車位概況-114.12'!A1" display="(114年第四季)" xr:uid="{BDB67AC4-641F-4E1B-BF78-047E63A37FE3}"/>
    <hyperlink ref="D28" location="'路外身障停車位概況-114.12'!A1" display="(114年第四季)" xr:uid="{72B02D4A-2FED-4D6E-BA80-1D0735EF7791}"/>
    <hyperlink ref="D31" location="'路邊身障停車位概況-114.12'!A1" display="(114年第四季)" xr:uid="{77CD7F20-3640-4594-BEA6-F3E05D097B24}"/>
    <hyperlink ref="D34" location="'路外電動汽車停車位-114.12'!A1" display="(114年第四季)" xr:uid="{DBED2392-406F-4E59-B9EE-E871205047A8}"/>
    <hyperlink ref="D37" location="'路邊電動汽車停車位-114.12'!A1" display="(114年第四季)" xr:uid="{7AEEB256-1958-4270-8616-97536C8F388E}"/>
    <hyperlink ref="D40" location="'孕婦及育有六歲以下兒童停車位-114.12'!A1" display="(114年第四季)" xr:uid="{A69A79B0-EA0A-41E6-B01A-4A0921D00F82}"/>
    <hyperlink ref="D46" location="'環保人員概況-114下半年度'!A1" display="(114年下半年度)" xr:uid="{859886F9-EAD3-4A0D-ACE9-1FD5739ACEEF}"/>
    <hyperlink ref="E49" location="'垃圾回收車輛數-114下半年度'!A1" display="(114年下半年度)" xr:uid="{9F5BE807-C3B1-4190-B188-C033BF1FE7E5}"/>
    <hyperlink ref="E52" location="'垃圾處理場數-114下半年度'!A1" display="(114年下半年度)" xr:uid="{26C2F2D0-8B23-4026-9B37-432917080F41}"/>
  </hyperlinks>
  <pageMargins left="0.59055118110236227" right="0.47244094488188981" top="0.94488188976377963" bottom="0.94488188976377963" header="0.31496062992125984" footer="0.31496062992125984"/>
  <pageSetup paperSize="8" scale="7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workbookViewId="0">
      <selection activeCell="B1" sqref="B1"/>
    </sheetView>
  </sheetViews>
  <sheetFormatPr defaultRowHeight="16.2"/>
  <cols>
    <col min="1" max="1" width="93.6640625" customWidth="1"/>
  </cols>
  <sheetData>
    <row r="1" spans="1:2" ht="39.6">
      <c r="A1" s="23" t="s">
        <v>631</v>
      </c>
      <c r="B1" s="1" t="s">
        <v>13</v>
      </c>
    </row>
    <row r="2" spans="1:2" ht="19.8">
      <c r="A2" s="13" t="s">
        <v>204</v>
      </c>
    </row>
    <row r="3" spans="1:2" ht="19.8">
      <c r="A3" s="13" t="s">
        <v>389</v>
      </c>
    </row>
    <row r="4" spans="1:2" ht="19.8">
      <c r="A4" s="14" t="s">
        <v>1</v>
      </c>
    </row>
    <row r="5" spans="1:2" ht="19.8">
      <c r="A5" s="9" t="s">
        <v>662</v>
      </c>
    </row>
    <row r="6" spans="1:2" ht="19.8">
      <c r="A6" s="30" t="s">
        <v>666</v>
      </c>
    </row>
    <row r="7" spans="1:2" ht="19.8">
      <c r="A7" s="31" t="s">
        <v>679</v>
      </c>
    </row>
    <row r="8" spans="1:2" ht="19.8">
      <c r="A8" s="31" t="s">
        <v>680</v>
      </c>
    </row>
    <row r="9" spans="1:2" ht="19.8">
      <c r="A9" s="31" t="s">
        <v>681</v>
      </c>
    </row>
    <row r="10" spans="1:2" ht="19.8">
      <c r="A10" s="29" t="s">
        <v>2</v>
      </c>
    </row>
    <row r="11" spans="1:2" ht="19.8">
      <c r="A11" s="30" t="s">
        <v>208</v>
      </c>
    </row>
    <row r="12" spans="1:2" ht="99">
      <c r="A12" s="10" t="s">
        <v>622</v>
      </c>
    </row>
    <row r="13" spans="1:2" ht="19.8">
      <c r="A13" s="14" t="s">
        <v>4</v>
      </c>
    </row>
    <row r="14" spans="1:2" ht="99">
      <c r="A14" s="17" t="s">
        <v>386</v>
      </c>
    </row>
    <row r="15" spans="1:2" ht="19.8">
      <c r="A15" s="10" t="s">
        <v>385</v>
      </c>
    </row>
    <row r="16" spans="1:2" ht="19.8">
      <c r="A16" s="9" t="s">
        <v>5</v>
      </c>
    </row>
    <row r="17" spans="1:1" ht="19.8">
      <c r="A17" s="10" t="s">
        <v>375</v>
      </c>
    </row>
    <row r="18" spans="1:1" ht="19.8">
      <c r="A18" s="10" t="s">
        <v>388</v>
      </c>
    </row>
    <row r="19" spans="1:1" ht="19.8">
      <c r="A19" s="10" t="s">
        <v>377</v>
      </c>
    </row>
    <row r="20" spans="1:1" ht="19.8">
      <c r="A20" s="10" t="s">
        <v>133</v>
      </c>
    </row>
    <row r="21" spans="1:1" ht="19.8">
      <c r="A21" s="10" t="s">
        <v>387</v>
      </c>
    </row>
    <row r="22" spans="1:1" ht="19.8">
      <c r="A22" s="10" t="s">
        <v>85</v>
      </c>
    </row>
    <row r="23" spans="1:1" ht="19.8">
      <c r="A23" s="10" t="s">
        <v>749</v>
      </c>
    </row>
    <row r="24" spans="1:1" ht="19.8">
      <c r="A24" s="10" t="s">
        <v>7</v>
      </c>
    </row>
    <row r="25" spans="1:1" ht="19.8">
      <c r="A25" s="14" t="s">
        <v>8</v>
      </c>
    </row>
    <row r="26" spans="1:1" ht="39.6">
      <c r="A26" s="22" t="s">
        <v>703</v>
      </c>
    </row>
    <row r="27" spans="1:1" ht="39.6">
      <c r="A27" s="10" t="s">
        <v>542</v>
      </c>
    </row>
    <row r="28" spans="1:1" ht="19.8">
      <c r="A28" s="14" t="s">
        <v>9</v>
      </c>
    </row>
    <row r="29" spans="1:1" ht="39.6">
      <c r="A29" s="10" t="s">
        <v>364</v>
      </c>
    </row>
    <row r="30" spans="1:1" ht="19.8">
      <c r="A30" s="10" t="s">
        <v>26</v>
      </c>
    </row>
    <row r="31" spans="1:1" ht="39.6">
      <c r="A31" s="15" t="s">
        <v>12</v>
      </c>
    </row>
    <row r="32" spans="1:1" ht="20.399999999999999" thickBot="1">
      <c r="A32" s="16" t="s">
        <v>10</v>
      </c>
    </row>
  </sheetData>
  <phoneticPr fontId="13" type="noConversion"/>
  <hyperlinks>
    <hyperlink ref="B1" location="預告統計資料發布時間表!A1" display="回發布時間表" xr:uid="{00000000-0004-0000-14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workbookViewId="0">
      <selection activeCell="B1" sqref="B1"/>
    </sheetView>
  </sheetViews>
  <sheetFormatPr defaultColWidth="9" defaultRowHeight="16.2"/>
  <cols>
    <col min="1" max="1" width="93.6640625" customWidth="1"/>
  </cols>
  <sheetData>
    <row r="1" spans="1:2" ht="39.6">
      <c r="A1" s="23" t="s">
        <v>632</v>
      </c>
      <c r="B1" s="1" t="s">
        <v>13</v>
      </c>
    </row>
    <row r="2" spans="1:2" ht="19.8">
      <c r="A2" s="13" t="s">
        <v>204</v>
      </c>
    </row>
    <row r="3" spans="1:2" ht="19.8">
      <c r="A3" s="13" t="s">
        <v>530</v>
      </c>
    </row>
    <row r="4" spans="1:2" ht="19.8">
      <c r="A4" s="14" t="s">
        <v>1</v>
      </c>
    </row>
    <row r="5" spans="1:2" ht="19.8">
      <c r="A5" s="9" t="s">
        <v>662</v>
      </c>
    </row>
    <row r="6" spans="1:2" ht="19.8">
      <c r="A6" s="30" t="s">
        <v>666</v>
      </c>
    </row>
    <row r="7" spans="1:2" ht="19.8">
      <c r="A7" s="31" t="s">
        <v>679</v>
      </c>
    </row>
    <row r="8" spans="1:2" ht="19.8">
      <c r="A8" s="31" t="s">
        <v>680</v>
      </c>
    </row>
    <row r="9" spans="1:2" ht="19.8">
      <c r="A9" s="31" t="s">
        <v>681</v>
      </c>
    </row>
    <row r="10" spans="1:2" ht="19.8">
      <c r="A10" s="29" t="s">
        <v>2</v>
      </c>
    </row>
    <row r="11" spans="1:2" ht="19.8">
      <c r="A11" s="30" t="s">
        <v>208</v>
      </c>
    </row>
    <row r="12" spans="1:2" ht="99">
      <c r="A12" s="10" t="s">
        <v>622</v>
      </c>
    </row>
    <row r="13" spans="1:2" ht="19.8">
      <c r="A13" s="14" t="s">
        <v>4</v>
      </c>
    </row>
    <row r="14" spans="1:2" ht="99">
      <c r="A14" s="17" t="s">
        <v>531</v>
      </c>
    </row>
    <row r="15" spans="1:2" ht="19.8">
      <c r="A15" s="10" t="s">
        <v>131</v>
      </c>
    </row>
    <row r="16" spans="1:2" ht="19.8">
      <c r="A16" s="9" t="s">
        <v>5</v>
      </c>
    </row>
    <row r="17" spans="1:1" ht="59.4">
      <c r="A17" s="10" t="s">
        <v>539</v>
      </c>
    </row>
    <row r="18" spans="1:1" ht="39.6">
      <c r="A18" s="10" t="s">
        <v>540</v>
      </c>
    </row>
    <row r="19" spans="1:1" ht="19.8">
      <c r="A19" s="10" t="s">
        <v>543</v>
      </c>
    </row>
    <row r="20" spans="1:1" ht="39.6">
      <c r="A20" s="10" t="s">
        <v>533</v>
      </c>
    </row>
    <row r="21" spans="1:1" ht="19.8">
      <c r="A21" s="10" t="s">
        <v>534</v>
      </c>
    </row>
    <row r="22" spans="1:1" ht="19.8">
      <c r="A22" s="10" t="s">
        <v>535</v>
      </c>
    </row>
    <row r="23" spans="1:1" ht="19.8">
      <c r="A23" s="10" t="s">
        <v>536</v>
      </c>
    </row>
    <row r="24" spans="1:1" ht="19.8">
      <c r="A24" s="10" t="s">
        <v>537</v>
      </c>
    </row>
    <row r="25" spans="1:1" ht="19.8">
      <c r="A25" s="10" t="s">
        <v>538</v>
      </c>
    </row>
    <row r="26" spans="1:1" ht="19.8">
      <c r="A26" s="10" t="s">
        <v>532</v>
      </c>
    </row>
    <row r="27" spans="1:1" ht="19.8">
      <c r="A27" s="10" t="s">
        <v>85</v>
      </c>
    </row>
    <row r="28" spans="1:1" ht="19.8">
      <c r="A28" s="10" t="s">
        <v>749</v>
      </c>
    </row>
    <row r="29" spans="1:1" ht="19.8">
      <c r="A29" s="10" t="s">
        <v>7</v>
      </c>
    </row>
    <row r="30" spans="1:1" ht="19.8">
      <c r="A30" s="14" t="s">
        <v>8</v>
      </c>
    </row>
    <row r="31" spans="1:1" ht="39.6">
      <c r="A31" s="22" t="s">
        <v>703</v>
      </c>
    </row>
    <row r="32" spans="1:1" ht="39.6">
      <c r="A32" s="10" t="s">
        <v>384</v>
      </c>
    </row>
    <row r="33" spans="1:1" ht="19.8">
      <c r="A33" s="14" t="s">
        <v>9</v>
      </c>
    </row>
    <row r="34" spans="1:1" ht="39.6">
      <c r="A34" s="10" t="s">
        <v>541</v>
      </c>
    </row>
    <row r="35" spans="1:1" ht="19.8">
      <c r="A35" s="10" t="s">
        <v>26</v>
      </c>
    </row>
    <row r="36" spans="1:1" ht="39.6">
      <c r="A36" s="15" t="s">
        <v>12</v>
      </c>
    </row>
    <row r="37" spans="1:1" ht="20.399999999999999" thickBot="1">
      <c r="A37" s="16" t="s">
        <v>10</v>
      </c>
    </row>
  </sheetData>
  <phoneticPr fontId="13" type="noConversion"/>
  <hyperlinks>
    <hyperlink ref="B1" location="預告統計資料發布時間表!A1" display="回發布時間表" xr:uid="{00000000-0004-0000-15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workbookViewId="0">
      <selection activeCell="B1" sqref="B1"/>
    </sheetView>
  </sheetViews>
  <sheetFormatPr defaultColWidth="9" defaultRowHeight="16.2"/>
  <cols>
    <col min="1" max="1" width="93.6640625" customWidth="1"/>
  </cols>
  <sheetData>
    <row r="1" spans="1:2" ht="19.8">
      <c r="A1" s="12" t="s">
        <v>633</v>
      </c>
      <c r="B1" s="1" t="s">
        <v>13</v>
      </c>
    </row>
    <row r="2" spans="1:2" ht="19.8">
      <c r="A2" s="13" t="s">
        <v>136</v>
      </c>
    </row>
    <row r="3" spans="1:2" ht="19.8">
      <c r="A3" s="13" t="s">
        <v>345</v>
      </c>
    </row>
    <row r="4" spans="1:2" ht="19.8">
      <c r="A4" s="14" t="s">
        <v>1</v>
      </c>
    </row>
    <row r="5" spans="1:2" ht="19.8">
      <c r="A5" s="9" t="s">
        <v>662</v>
      </c>
    </row>
    <row r="6" spans="1:2" ht="19.8">
      <c r="A6" s="30" t="s">
        <v>667</v>
      </c>
    </row>
    <row r="7" spans="1:2" ht="19.8">
      <c r="A7" s="31" t="s">
        <v>674</v>
      </c>
    </row>
    <row r="8" spans="1:2" ht="19.8">
      <c r="A8" s="31" t="s">
        <v>675</v>
      </c>
    </row>
    <row r="9" spans="1:2" ht="19.8">
      <c r="A9" s="31" t="s">
        <v>676</v>
      </c>
    </row>
    <row r="10" spans="1:2" ht="19.8">
      <c r="A10" s="29" t="s">
        <v>2</v>
      </c>
    </row>
    <row r="11" spans="1:2" ht="19.8">
      <c r="A11" s="30" t="s">
        <v>208</v>
      </c>
    </row>
    <row r="12" spans="1:2" ht="99">
      <c r="A12" s="10" t="s">
        <v>622</v>
      </c>
    </row>
    <row r="13" spans="1:2" ht="19.8">
      <c r="A13" s="14" t="s">
        <v>4</v>
      </c>
    </row>
    <row r="14" spans="1:2" ht="79.2">
      <c r="A14" s="17" t="s">
        <v>712</v>
      </c>
    </row>
    <row r="15" spans="1:2" ht="59.4">
      <c r="A15" s="19" t="s">
        <v>550</v>
      </c>
    </row>
    <row r="16" spans="1:2" ht="19.8">
      <c r="A16" s="9" t="s">
        <v>5</v>
      </c>
    </row>
    <row r="17" spans="1:1" ht="99">
      <c r="A17" s="10" t="s">
        <v>713</v>
      </c>
    </row>
    <row r="18" spans="1:1" ht="39.6">
      <c r="A18" s="10" t="s">
        <v>551</v>
      </c>
    </row>
    <row r="19" spans="1:1" ht="59.4">
      <c r="A19" s="10" t="s">
        <v>714</v>
      </c>
    </row>
    <row r="20" spans="1:1" ht="138.6">
      <c r="A20" s="10" t="s">
        <v>715</v>
      </c>
    </row>
    <row r="21" spans="1:1" ht="19.8">
      <c r="A21" s="10" t="s">
        <v>553</v>
      </c>
    </row>
    <row r="22" spans="1:1" ht="118.8">
      <c r="A22" s="10" t="s">
        <v>716</v>
      </c>
    </row>
    <row r="23" spans="1:1" ht="19.8">
      <c r="A23" s="10" t="s">
        <v>85</v>
      </c>
    </row>
    <row r="24" spans="1:1" ht="19.8">
      <c r="A24" s="100" t="s">
        <v>747</v>
      </c>
    </row>
    <row r="25" spans="1:1" ht="19.8">
      <c r="A25" s="10" t="s">
        <v>7</v>
      </c>
    </row>
    <row r="26" spans="1:1" ht="19.8">
      <c r="A26" s="14" t="s">
        <v>8</v>
      </c>
    </row>
    <row r="27" spans="1:1" ht="39.6">
      <c r="A27" s="10" t="s">
        <v>751</v>
      </c>
    </row>
    <row r="28" spans="1:1" ht="39.6">
      <c r="A28" s="10" t="s">
        <v>210</v>
      </c>
    </row>
    <row r="29" spans="1:1" ht="19.8">
      <c r="A29" s="14" t="s">
        <v>9</v>
      </c>
    </row>
    <row r="30" spans="1:1" ht="39.6">
      <c r="A30" s="10" t="s">
        <v>552</v>
      </c>
    </row>
    <row r="31" spans="1:1" ht="19.8">
      <c r="A31" s="10" t="s">
        <v>26</v>
      </c>
    </row>
    <row r="32" spans="1:1" ht="39.6">
      <c r="A32" s="15" t="s">
        <v>12</v>
      </c>
    </row>
    <row r="33" spans="1:1" ht="20.399999999999999" thickBot="1">
      <c r="A33" s="16" t="s">
        <v>10</v>
      </c>
    </row>
  </sheetData>
  <phoneticPr fontId="13"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workbookViewId="0">
      <selection activeCell="B1" sqref="B1"/>
    </sheetView>
  </sheetViews>
  <sheetFormatPr defaultRowHeight="16.2"/>
  <cols>
    <col min="1" max="1" width="104.44140625" customWidth="1"/>
  </cols>
  <sheetData>
    <row r="1" spans="1:3" ht="19.8">
      <c r="A1" s="12" t="s">
        <v>635</v>
      </c>
      <c r="B1" s="1" t="s">
        <v>27</v>
      </c>
    </row>
    <row r="2" spans="1:3" ht="19.8">
      <c r="A2" s="13" t="s">
        <v>463</v>
      </c>
    </row>
    <row r="3" spans="1:3" ht="19.8">
      <c r="A3" s="13" t="s">
        <v>54</v>
      </c>
    </row>
    <row r="4" spans="1:3" ht="19.8">
      <c r="A4" s="14" t="s">
        <v>1</v>
      </c>
    </row>
    <row r="5" spans="1:3" ht="19.8">
      <c r="A5" s="9" t="s">
        <v>662</v>
      </c>
    </row>
    <row r="6" spans="1:3" ht="19.8">
      <c r="A6" s="30" t="s">
        <v>663</v>
      </c>
    </row>
    <row r="7" spans="1:3" ht="19.8">
      <c r="A7" s="31" t="s">
        <v>696</v>
      </c>
    </row>
    <row r="8" spans="1:3" ht="19.8">
      <c r="A8" s="31" t="s">
        <v>675</v>
      </c>
    </row>
    <row r="9" spans="1:3" ht="19.8">
      <c r="A9" s="31" t="s">
        <v>697</v>
      </c>
    </row>
    <row r="10" spans="1:3" ht="19.8">
      <c r="A10" s="29" t="s">
        <v>2</v>
      </c>
    </row>
    <row r="11" spans="1:3" ht="19.8">
      <c r="A11" s="30" t="s">
        <v>208</v>
      </c>
    </row>
    <row r="12" spans="1:3" ht="79.2">
      <c r="A12" s="10" t="s">
        <v>622</v>
      </c>
    </row>
    <row r="13" spans="1:3" ht="19.8">
      <c r="A13" s="14" t="s">
        <v>4</v>
      </c>
      <c r="C13" s="11"/>
    </row>
    <row r="14" spans="1:3" ht="19.8">
      <c r="A14" s="17" t="s">
        <v>138</v>
      </c>
    </row>
    <row r="15" spans="1:3" ht="19.8">
      <c r="A15" s="10" t="s">
        <v>55</v>
      </c>
    </row>
    <row r="16" spans="1:3" ht="19.8">
      <c r="A16" s="9" t="s">
        <v>139</v>
      </c>
    </row>
    <row r="17" spans="1:1" ht="59.4">
      <c r="A17" s="19" t="s">
        <v>416</v>
      </c>
    </row>
    <row r="18" spans="1:1" ht="79.2">
      <c r="A18" s="19" t="s">
        <v>419</v>
      </c>
    </row>
    <row r="19" spans="1:1" ht="59.4">
      <c r="A19" s="19" t="s">
        <v>420</v>
      </c>
    </row>
    <row r="20" spans="1:1" ht="59.4">
      <c r="A20" s="19" t="s">
        <v>421</v>
      </c>
    </row>
    <row r="21" spans="1:1" ht="59.4">
      <c r="A21" s="19" t="s">
        <v>422</v>
      </c>
    </row>
    <row r="22" spans="1:1" ht="39.6">
      <c r="A22" s="19" t="s">
        <v>423</v>
      </c>
    </row>
    <row r="23" spans="1:1" ht="19.8">
      <c r="A23" s="19" t="s">
        <v>417</v>
      </c>
    </row>
    <row r="24" spans="1:1" ht="19.8">
      <c r="A24" s="19" t="s">
        <v>418</v>
      </c>
    </row>
    <row r="25" spans="1:1" ht="59.4">
      <c r="A25" s="19" t="s">
        <v>424</v>
      </c>
    </row>
    <row r="26" spans="1:1" ht="19.8">
      <c r="A26" s="10" t="s">
        <v>40</v>
      </c>
    </row>
    <row r="27" spans="1:1" ht="59.4">
      <c r="A27" s="10" t="s">
        <v>425</v>
      </c>
    </row>
    <row r="28" spans="1:1" ht="19.8">
      <c r="A28" s="10" t="s">
        <v>56</v>
      </c>
    </row>
    <row r="29" spans="1:1" ht="19.8">
      <c r="A29" s="10" t="s">
        <v>754</v>
      </c>
    </row>
    <row r="30" spans="1:1" ht="19.8">
      <c r="A30" s="10" t="s">
        <v>7</v>
      </c>
    </row>
    <row r="31" spans="1:1" ht="19.8">
      <c r="A31" s="14" t="s">
        <v>8</v>
      </c>
    </row>
    <row r="32" spans="1:1" ht="39.6">
      <c r="A32" s="10" t="s">
        <v>755</v>
      </c>
    </row>
    <row r="33" spans="1:1" ht="39.6">
      <c r="A33" s="10" t="s">
        <v>414</v>
      </c>
    </row>
    <row r="34" spans="1:1" ht="19.8">
      <c r="A34" s="14" t="s">
        <v>9</v>
      </c>
    </row>
    <row r="35" spans="1:1" ht="39.6">
      <c r="A35" s="10" t="s">
        <v>426</v>
      </c>
    </row>
    <row r="36" spans="1:1" ht="19.8">
      <c r="A36" s="10" t="s">
        <v>53</v>
      </c>
    </row>
    <row r="37" spans="1:1" ht="39.6">
      <c r="A37" s="15" t="s">
        <v>44</v>
      </c>
    </row>
    <row r="38" spans="1:1" ht="20.399999999999999" thickBot="1">
      <c r="A38" s="16" t="s">
        <v>10</v>
      </c>
    </row>
    <row r="45" spans="1:1" ht="39" customHeight="1"/>
  </sheetData>
  <phoneticPr fontId="5" type="noConversion"/>
  <hyperlinks>
    <hyperlink ref="B1" location="預告統計資料發布時間表!A1" display="回發布時間表" xr:uid="{00000000-0004-0000-1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topLeftCell="A25" workbookViewId="0">
      <selection activeCell="A36" sqref="A36"/>
    </sheetView>
  </sheetViews>
  <sheetFormatPr defaultRowHeight="16.2"/>
  <cols>
    <col min="1" max="1" width="94.88671875" customWidth="1"/>
  </cols>
  <sheetData>
    <row r="1" spans="1:3" ht="39.6">
      <c r="A1" s="23" t="s">
        <v>636</v>
      </c>
      <c r="B1" s="1" t="s">
        <v>13</v>
      </c>
    </row>
    <row r="2" spans="1:3" ht="19.8">
      <c r="A2" s="13" t="s">
        <v>428</v>
      </c>
    </row>
    <row r="3" spans="1:3" ht="19.8">
      <c r="A3" s="13" t="s">
        <v>113</v>
      </c>
    </row>
    <row r="4" spans="1:3" ht="19.8">
      <c r="A4" s="14" t="s">
        <v>1</v>
      </c>
    </row>
    <row r="5" spans="1:3" ht="19.8">
      <c r="A5" s="9" t="s">
        <v>662</v>
      </c>
    </row>
    <row r="6" spans="1:3" ht="19.8">
      <c r="A6" s="30" t="s">
        <v>668</v>
      </c>
    </row>
    <row r="7" spans="1:3" ht="19.8">
      <c r="A7" s="31" t="s">
        <v>696</v>
      </c>
    </row>
    <row r="8" spans="1:3" ht="19.8">
      <c r="A8" s="31" t="s">
        <v>675</v>
      </c>
    </row>
    <row r="9" spans="1:3" ht="19.8">
      <c r="A9" s="31" t="s">
        <v>697</v>
      </c>
    </row>
    <row r="10" spans="1:3" ht="19.8">
      <c r="A10" s="29" t="s">
        <v>2</v>
      </c>
    </row>
    <row r="11" spans="1:3" ht="19.8">
      <c r="A11" s="30" t="s">
        <v>208</v>
      </c>
    </row>
    <row r="12" spans="1:3" ht="99">
      <c r="A12" s="10" t="s">
        <v>622</v>
      </c>
    </row>
    <row r="13" spans="1:3" ht="19.8">
      <c r="A13" s="14" t="s">
        <v>4</v>
      </c>
      <c r="C13" s="11"/>
    </row>
    <row r="14" spans="1:3" ht="39.6">
      <c r="A14" s="10" t="s">
        <v>114</v>
      </c>
    </row>
    <row r="15" spans="1:3" ht="19.8">
      <c r="A15" s="10" t="s">
        <v>115</v>
      </c>
    </row>
    <row r="16" spans="1:3" ht="19.8">
      <c r="A16" s="9" t="s">
        <v>116</v>
      </c>
    </row>
    <row r="17" spans="1:1" ht="19.8">
      <c r="A17" s="10" t="s">
        <v>117</v>
      </c>
    </row>
    <row r="18" spans="1:1" ht="79.2">
      <c r="A18" s="10" t="s">
        <v>129</v>
      </c>
    </row>
    <row r="19" spans="1:1" ht="19.8">
      <c r="A19" s="10" t="s">
        <v>118</v>
      </c>
    </row>
    <row r="20" spans="1:1" ht="19.8">
      <c r="A20" s="10" t="s">
        <v>119</v>
      </c>
    </row>
    <row r="21" spans="1:1" ht="19.8">
      <c r="A21" s="10" t="s">
        <v>120</v>
      </c>
    </row>
    <row r="22" spans="1:1" ht="39.6">
      <c r="A22" s="10" t="s">
        <v>121</v>
      </c>
    </row>
    <row r="23" spans="1:1" ht="39.6">
      <c r="A23" s="10" t="s">
        <v>122</v>
      </c>
    </row>
    <row r="24" spans="1:1" ht="79.2">
      <c r="A24" s="10" t="s">
        <v>123</v>
      </c>
    </row>
    <row r="25" spans="1:1" ht="39.6">
      <c r="A25" s="10" t="s">
        <v>124</v>
      </c>
    </row>
    <row r="26" spans="1:1" ht="19.8">
      <c r="A26" s="10" t="s">
        <v>125</v>
      </c>
    </row>
    <row r="27" spans="1:1" ht="39.6">
      <c r="A27" s="10" t="s">
        <v>126</v>
      </c>
    </row>
    <row r="28" spans="1:1" ht="39.6">
      <c r="A28" s="10" t="s">
        <v>127</v>
      </c>
    </row>
    <row r="29" spans="1:1" ht="39.6">
      <c r="A29" s="10" t="s">
        <v>128</v>
      </c>
    </row>
    <row r="30" spans="1:1" ht="19.8">
      <c r="A30" s="9" t="s">
        <v>213</v>
      </c>
    </row>
    <row r="31" spans="1:1" ht="59.4">
      <c r="A31" s="10" t="s">
        <v>752</v>
      </c>
    </row>
    <row r="32" spans="1:1" ht="19.8">
      <c r="A32" s="9" t="s">
        <v>56</v>
      </c>
    </row>
    <row r="33" spans="1:1" ht="19.8">
      <c r="A33" s="9" t="s">
        <v>745</v>
      </c>
    </row>
    <row r="34" spans="1:1" ht="19.8">
      <c r="A34" s="9" t="s">
        <v>7</v>
      </c>
    </row>
    <row r="35" spans="1:1" ht="19.8">
      <c r="A35" s="14" t="s">
        <v>8</v>
      </c>
    </row>
    <row r="36" spans="1:1" ht="39.6">
      <c r="A36" s="10" t="s">
        <v>753</v>
      </c>
    </row>
    <row r="37" spans="1:1" ht="39.6">
      <c r="A37" s="10" t="s">
        <v>212</v>
      </c>
    </row>
    <row r="38" spans="1:1" ht="19.8">
      <c r="A38" s="14" t="s">
        <v>9</v>
      </c>
    </row>
    <row r="39" spans="1:1" ht="39.6">
      <c r="A39" s="10" t="s">
        <v>130</v>
      </c>
    </row>
    <row r="40" spans="1:1" ht="19.8">
      <c r="A40" s="10" t="s">
        <v>43</v>
      </c>
    </row>
    <row r="41" spans="1:1" ht="39.6">
      <c r="A41" s="15" t="s">
        <v>12</v>
      </c>
    </row>
    <row r="42" spans="1:1" ht="20.399999999999999" thickBot="1">
      <c r="A42" s="16" t="s">
        <v>10</v>
      </c>
    </row>
  </sheetData>
  <phoneticPr fontId="13" type="noConversion"/>
  <hyperlinks>
    <hyperlink ref="B1" location="預告統計資料發布時間表!A1" display="回發布時間表" xr:uid="{00000000-0004-0000-1B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B1" sqref="B1"/>
    </sheetView>
  </sheetViews>
  <sheetFormatPr defaultColWidth="9" defaultRowHeight="16.2"/>
  <cols>
    <col min="1" max="1" width="94.88671875" customWidth="1"/>
  </cols>
  <sheetData>
    <row r="1" spans="1:3" ht="19.8">
      <c r="A1" s="12" t="s">
        <v>637</v>
      </c>
      <c r="B1" s="1" t="s">
        <v>13</v>
      </c>
    </row>
    <row r="2" spans="1:3" ht="19.8">
      <c r="A2" s="13" t="s">
        <v>428</v>
      </c>
    </row>
    <row r="3" spans="1:3" ht="19.8">
      <c r="A3" s="13" t="s">
        <v>427</v>
      </c>
    </row>
    <row r="4" spans="1:3" ht="19.8">
      <c r="A4" s="14" t="s">
        <v>1</v>
      </c>
    </row>
    <row r="5" spans="1:3" ht="19.8">
      <c r="A5" s="9" t="s">
        <v>662</v>
      </c>
    </row>
    <row r="6" spans="1:3" ht="19.8">
      <c r="A6" s="30" t="s">
        <v>668</v>
      </c>
    </row>
    <row r="7" spans="1:3" ht="19.8">
      <c r="A7" s="31" t="s">
        <v>696</v>
      </c>
    </row>
    <row r="8" spans="1:3" ht="19.8">
      <c r="A8" s="31" t="s">
        <v>675</v>
      </c>
    </row>
    <row r="9" spans="1:3" ht="19.8">
      <c r="A9" s="31" t="s">
        <v>697</v>
      </c>
    </row>
    <row r="10" spans="1:3" ht="19.8">
      <c r="A10" s="29" t="s">
        <v>2</v>
      </c>
    </row>
    <row r="11" spans="1:3" ht="19.8">
      <c r="A11" s="30" t="s">
        <v>208</v>
      </c>
    </row>
    <row r="12" spans="1:3" ht="99">
      <c r="A12" s="10" t="s">
        <v>622</v>
      </c>
    </row>
    <row r="13" spans="1:3" ht="19.8">
      <c r="A13" s="14" t="s">
        <v>4</v>
      </c>
      <c r="C13" s="11"/>
    </row>
    <row r="14" spans="1:3" ht="19.8">
      <c r="A14" s="10" t="s">
        <v>429</v>
      </c>
    </row>
    <row r="15" spans="1:3" ht="19.8">
      <c r="A15" s="10" t="s">
        <v>115</v>
      </c>
    </row>
    <row r="16" spans="1:3" ht="19.8">
      <c r="A16" s="9" t="s">
        <v>116</v>
      </c>
    </row>
    <row r="17" spans="1:1" ht="19.8">
      <c r="A17" s="10" t="s">
        <v>430</v>
      </c>
    </row>
    <row r="18" spans="1:1" ht="59.4">
      <c r="A18" s="10" t="s">
        <v>441</v>
      </c>
    </row>
    <row r="19" spans="1:1" ht="59.4">
      <c r="A19" s="10" t="s">
        <v>440</v>
      </c>
    </row>
    <row r="20" spans="1:1" ht="99">
      <c r="A20" s="10" t="s">
        <v>439</v>
      </c>
    </row>
    <row r="21" spans="1:1" ht="59.4">
      <c r="A21" s="10" t="s">
        <v>438</v>
      </c>
    </row>
    <row r="22" spans="1:1" ht="19.8">
      <c r="A22" s="10" t="s">
        <v>431</v>
      </c>
    </row>
    <row r="23" spans="1:1" ht="59.4">
      <c r="A23" s="10" t="s">
        <v>437</v>
      </c>
    </row>
    <row r="24" spans="1:1" ht="59.4">
      <c r="A24" s="10" t="s">
        <v>435</v>
      </c>
    </row>
    <row r="25" spans="1:1" ht="59.4">
      <c r="A25" s="10" t="s">
        <v>436</v>
      </c>
    </row>
    <row r="26" spans="1:1" ht="19.8">
      <c r="A26" s="9" t="s">
        <v>432</v>
      </c>
    </row>
    <row r="27" spans="1:1" ht="19.8">
      <c r="A27" s="10" t="s">
        <v>433</v>
      </c>
    </row>
    <row r="28" spans="1:1" ht="19.8">
      <c r="A28" s="9" t="s">
        <v>56</v>
      </c>
    </row>
    <row r="29" spans="1:1" ht="19.8">
      <c r="A29" s="9" t="s">
        <v>746</v>
      </c>
    </row>
    <row r="30" spans="1:1" ht="19.8">
      <c r="A30" s="9" t="s">
        <v>7</v>
      </c>
    </row>
    <row r="31" spans="1:1" ht="19.8">
      <c r="A31" s="14" t="s">
        <v>8</v>
      </c>
    </row>
    <row r="32" spans="1:1" ht="39.6">
      <c r="A32" s="10" t="s">
        <v>753</v>
      </c>
    </row>
    <row r="33" spans="1:1" ht="39.6">
      <c r="A33" s="10" t="s">
        <v>414</v>
      </c>
    </row>
    <row r="34" spans="1:1" ht="19.8">
      <c r="A34" s="14" t="s">
        <v>9</v>
      </c>
    </row>
    <row r="35" spans="1:1" ht="19.8">
      <c r="A35" s="10" t="s">
        <v>434</v>
      </c>
    </row>
    <row r="36" spans="1:1" ht="19.8">
      <c r="A36" s="10" t="s">
        <v>43</v>
      </c>
    </row>
    <row r="37" spans="1:1" ht="39.6">
      <c r="A37" s="15" t="s">
        <v>12</v>
      </c>
    </row>
    <row r="38" spans="1:1" ht="20.399999999999999" thickBot="1">
      <c r="A38" s="16" t="s">
        <v>10</v>
      </c>
    </row>
  </sheetData>
  <phoneticPr fontId="13" type="noConversion"/>
  <hyperlinks>
    <hyperlink ref="B1" location="預告統計資料發布時間表!A1" display="回發布時間表" xr:uid="{00000000-0004-0000-1C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B1" sqref="B1"/>
    </sheetView>
  </sheetViews>
  <sheetFormatPr defaultColWidth="9" defaultRowHeight="16.2"/>
  <cols>
    <col min="1" max="1" width="94.88671875" customWidth="1"/>
  </cols>
  <sheetData>
    <row r="1" spans="1:3" ht="19.8">
      <c r="A1" s="12" t="s">
        <v>638</v>
      </c>
      <c r="B1" s="1" t="s">
        <v>13</v>
      </c>
    </row>
    <row r="2" spans="1:3" ht="19.8">
      <c r="A2" s="13" t="s">
        <v>428</v>
      </c>
    </row>
    <row r="3" spans="1:3" ht="19.8">
      <c r="A3" s="13" t="s">
        <v>443</v>
      </c>
    </row>
    <row r="4" spans="1:3" ht="19.8">
      <c r="A4" s="14" t="s">
        <v>1</v>
      </c>
    </row>
    <row r="5" spans="1:3" ht="19.8">
      <c r="A5" s="9" t="s">
        <v>662</v>
      </c>
    </row>
    <row r="6" spans="1:3" ht="19.8">
      <c r="A6" s="30" t="s">
        <v>668</v>
      </c>
    </row>
    <row r="7" spans="1:3" ht="19.8">
      <c r="A7" s="31" t="s">
        <v>696</v>
      </c>
    </row>
    <row r="8" spans="1:3" ht="19.8">
      <c r="A8" s="31" t="s">
        <v>675</v>
      </c>
    </row>
    <row r="9" spans="1:3" ht="19.8">
      <c r="A9" s="31" t="s">
        <v>697</v>
      </c>
    </row>
    <row r="10" spans="1:3" ht="19.8">
      <c r="A10" s="29" t="s">
        <v>2</v>
      </c>
    </row>
    <row r="11" spans="1:3" ht="19.8">
      <c r="A11" s="30" t="s">
        <v>208</v>
      </c>
    </row>
    <row r="12" spans="1:3" ht="99">
      <c r="A12" s="10" t="s">
        <v>622</v>
      </c>
    </row>
    <row r="13" spans="1:3" ht="19.8">
      <c r="A13" s="14" t="s">
        <v>4</v>
      </c>
      <c r="C13" s="11"/>
    </row>
    <row r="14" spans="1:3" ht="19.8">
      <c r="A14" s="10" t="s">
        <v>444</v>
      </c>
    </row>
    <row r="15" spans="1:3" ht="19.8">
      <c r="A15" s="10" t="s">
        <v>115</v>
      </c>
    </row>
    <row r="16" spans="1:3" ht="19.8">
      <c r="A16" s="9" t="s">
        <v>116</v>
      </c>
    </row>
    <row r="17" spans="1:1" ht="59.4">
      <c r="A17" s="10" t="s">
        <v>449</v>
      </c>
    </row>
    <row r="18" spans="1:1" ht="79.2">
      <c r="A18" s="10" t="s">
        <v>450</v>
      </c>
    </row>
    <row r="19" spans="1:1" ht="19.8">
      <c r="A19" s="10" t="s">
        <v>446</v>
      </c>
    </row>
    <row r="20" spans="1:1" ht="19.8">
      <c r="A20" s="10" t="s">
        <v>447</v>
      </c>
    </row>
    <row r="21" spans="1:1" ht="19.8">
      <c r="A21" s="9" t="s">
        <v>442</v>
      </c>
    </row>
    <row r="22" spans="1:1" ht="19.8">
      <c r="A22" s="10" t="s">
        <v>445</v>
      </c>
    </row>
    <row r="23" spans="1:1" ht="19.8">
      <c r="A23" s="9" t="s">
        <v>56</v>
      </c>
    </row>
    <row r="24" spans="1:1" ht="19.8">
      <c r="A24" s="9" t="s">
        <v>745</v>
      </c>
    </row>
    <row r="25" spans="1:1" ht="19.8">
      <c r="A25" s="9" t="s">
        <v>7</v>
      </c>
    </row>
    <row r="26" spans="1:1" ht="19.8">
      <c r="A26" s="14" t="s">
        <v>8</v>
      </c>
    </row>
    <row r="27" spans="1:1" ht="39.6">
      <c r="A27" s="10" t="s">
        <v>753</v>
      </c>
    </row>
    <row r="28" spans="1:1" ht="39.6">
      <c r="A28" s="10" t="s">
        <v>414</v>
      </c>
    </row>
    <row r="29" spans="1:1" ht="19.8">
      <c r="A29" s="14" t="s">
        <v>9</v>
      </c>
    </row>
    <row r="30" spans="1:1" ht="19.8">
      <c r="A30" s="10" t="s">
        <v>448</v>
      </c>
    </row>
    <row r="31" spans="1:1" ht="19.8">
      <c r="A31" s="10" t="s">
        <v>43</v>
      </c>
    </row>
    <row r="32" spans="1:1" ht="39.6">
      <c r="A32" s="15" t="s">
        <v>12</v>
      </c>
    </row>
    <row r="33" spans="1:1" ht="20.399999999999999" thickBot="1">
      <c r="A33" s="16" t="s">
        <v>10</v>
      </c>
    </row>
  </sheetData>
  <phoneticPr fontId="13" type="noConversion"/>
  <hyperlinks>
    <hyperlink ref="B1" location="預告統計資料發布時間表!A1" display="回發布時間表" xr:uid="{00000000-0004-0000-1D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workbookViewId="0">
      <selection activeCell="B1" sqref="B1"/>
    </sheetView>
  </sheetViews>
  <sheetFormatPr defaultRowHeight="16.2"/>
  <cols>
    <col min="1" max="1" width="93.44140625" customWidth="1"/>
  </cols>
  <sheetData>
    <row r="1" spans="1:3" ht="19.8">
      <c r="A1" s="12" t="s">
        <v>634</v>
      </c>
      <c r="B1" s="1" t="s">
        <v>27</v>
      </c>
    </row>
    <row r="2" spans="1:3" ht="19.8">
      <c r="A2" s="13" t="s">
        <v>136</v>
      </c>
    </row>
    <row r="3" spans="1:3" ht="19.8">
      <c r="A3" s="13" t="s">
        <v>52</v>
      </c>
    </row>
    <row r="4" spans="1:3" ht="19.8">
      <c r="A4" s="14" t="s">
        <v>1</v>
      </c>
    </row>
    <row r="5" spans="1:3" ht="19.8">
      <c r="A5" s="9" t="s">
        <v>662</v>
      </c>
    </row>
    <row r="6" spans="1:3" ht="19.8">
      <c r="A6" s="30" t="s">
        <v>667</v>
      </c>
    </row>
    <row r="7" spans="1:3" ht="19.8">
      <c r="A7" s="31" t="s">
        <v>677</v>
      </c>
    </row>
    <row r="8" spans="1:3" ht="19.8">
      <c r="A8" s="31" t="s">
        <v>675</v>
      </c>
    </row>
    <row r="9" spans="1:3" ht="19.8">
      <c r="A9" s="31" t="s">
        <v>678</v>
      </c>
    </row>
    <row r="10" spans="1:3" ht="19.8">
      <c r="A10" s="29" t="s">
        <v>2</v>
      </c>
    </row>
    <row r="11" spans="1:3" ht="19.8">
      <c r="A11" s="30" t="s">
        <v>208</v>
      </c>
    </row>
    <row r="12" spans="1:3" ht="99">
      <c r="A12" s="10" t="s">
        <v>622</v>
      </c>
    </row>
    <row r="13" spans="1:3" ht="19.8">
      <c r="A13" s="14" t="s">
        <v>4</v>
      </c>
      <c r="C13" s="11"/>
    </row>
    <row r="14" spans="1:3" ht="39.6">
      <c r="A14" s="17" t="s">
        <v>556</v>
      </c>
    </row>
    <row r="15" spans="1:3" ht="39.6">
      <c r="A15" s="10" t="s">
        <v>555</v>
      </c>
    </row>
    <row r="16" spans="1:3" ht="19.8">
      <c r="A16" s="9" t="s">
        <v>5</v>
      </c>
    </row>
    <row r="17" spans="1:1" ht="59.4">
      <c r="A17" s="10" t="s">
        <v>564</v>
      </c>
    </row>
    <row r="18" spans="1:1" ht="79.2">
      <c r="A18" s="10" t="s">
        <v>565</v>
      </c>
    </row>
    <row r="19" spans="1:1" ht="19.8">
      <c r="A19" s="10" t="s">
        <v>566</v>
      </c>
    </row>
    <row r="20" spans="1:1" ht="19.8">
      <c r="A20" s="10" t="s">
        <v>567</v>
      </c>
    </row>
    <row r="21" spans="1:1" ht="19.8">
      <c r="A21" s="10" t="s">
        <v>568</v>
      </c>
    </row>
    <row r="22" spans="1:1" ht="39.6">
      <c r="A22" s="10" t="s">
        <v>569</v>
      </c>
    </row>
    <row r="23" spans="1:1" ht="59.4">
      <c r="A23" s="10" t="s">
        <v>570</v>
      </c>
    </row>
    <row r="24" spans="1:1" ht="19.8">
      <c r="A24" s="10" t="s">
        <v>571</v>
      </c>
    </row>
    <row r="25" spans="1:1" ht="59.4">
      <c r="A25" s="10" t="s">
        <v>572</v>
      </c>
    </row>
    <row r="26" spans="1:1" ht="59.4">
      <c r="A26" s="10" t="s">
        <v>573</v>
      </c>
    </row>
    <row r="27" spans="1:1" ht="99">
      <c r="A27" s="10" t="s">
        <v>574</v>
      </c>
    </row>
    <row r="28" spans="1:1" ht="336.6">
      <c r="A28" s="10" t="s">
        <v>576</v>
      </c>
    </row>
    <row r="29" spans="1:1" ht="178.2">
      <c r="A29" s="10" t="s">
        <v>577</v>
      </c>
    </row>
    <row r="30" spans="1:1" ht="19.8">
      <c r="A30" s="10" t="s">
        <v>575</v>
      </c>
    </row>
    <row r="31" spans="1:1" ht="19.8">
      <c r="A31" s="10" t="s">
        <v>739</v>
      </c>
    </row>
    <row r="32" spans="1:1" ht="19.8">
      <c r="A32" s="10" t="s">
        <v>7</v>
      </c>
    </row>
    <row r="33" spans="1:1" ht="19.8">
      <c r="A33" s="14" t="s">
        <v>8</v>
      </c>
    </row>
    <row r="34" spans="1:1" ht="39.6">
      <c r="A34" s="10" t="s">
        <v>740</v>
      </c>
    </row>
    <row r="35" spans="1:1" ht="39" customHeight="1">
      <c r="A35" s="10" t="s">
        <v>211</v>
      </c>
    </row>
    <row r="36" spans="1:1" ht="19.8">
      <c r="A36" s="14" t="s">
        <v>9</v>
      </c>
    </row>
    <row r="37" spans="1:1" ht="59.4">
      <c r="A37" s="10" t="s">
        <v>554</v>
      </c>
    </row>
    <row r="38" spans="1:1" ht="19.8">
      <c r="A38" s="10" t="s">
        <v>26</v>
      </c>
    </row>
    <row r="39" spans="1:1" ht="39.6">
      <c r="A39" s="15" t="s">
        <v>12</v>
      </c>
    </row>
    <row r="40" spans="1:1" ht="20.399999999999999" thickBot="1">
      <c r="A40" s="16" t="s">
        <v>10</v>
      </c>
    </row>
  </sheetData>
  <phoneticPr fontId="13" type="noConversion"/>
  <hyperlinks>
    <hyperlink ref="B1" location="預告統計資料發布時間表!A1" display="回發布時間表" xr:uid="{00000000-0004-0000-18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zoomScaleNormal="100" workbookViewId="0">
      <selection activeCell="B1" sqref="B1"/>
    </sheetView>
  </sheetViews>
  <sheetFormatPr defaultRowHeight="16.2"/>
  <cols>
    <col min="1" max="1" width="98.33203125" customWidth="1"/>
  </cols>
  <sheetData>
    <row r="1" spans="1:3" ht="19.8">
      <c r="A1" s="12" t="s">
        <v>639</v>
      </c>
      <c r="B1" s="1" t="s">
        <v>13</v>
      </c>
    </row>
    <row r="2" spans="1:3" ht="19.8">
      <c r="A2" s="13" t="s">
        <v>463</v>
      </c>
    </row>
    <row r="3" spans="1:3" ht="19.8">
      <c r="A3" s="13" t="s">
        <v>110</v>
      </c>
    </row>
    <row r="4" spans="1:3" ht="19.8">
      <c r="A4" s="14" t="s">
        <v>1</v>
      </c>
    </row>
    <row r="5" spans="1:3" ht="19.8">
      <c r="A5" s="9" t="s">
        <v>662</v>
      </c>
    </row>
    <row r="6" spans="1:3" ht="19.8">
      <c r="A6" s="30" t="s">
        <v>668</v>
      </c>
    </row>
    <row r="7" spans="1:3" ht="19.8">
      <c r="A7" s="31" t="s">
        <v>696</v>
      </c>
    </row>
    <row r="8" spans="1:3" ht="19.8">
      <c r="A8" s="31" t="s">
        <v>675</v>
      </c>
    </row>
    <row r="9" spans="1:3" ht="19.8">
      <c r="A9" s="31" t="s">
        <v>697</v>
      </c>
    </row>
    <row r="10" spans="1:3" ht="19.8">
      <c r="A10" s="29" t="s">
        <v>2</v>
      </c>
    </row>
    <row r="11" spans="1:3" ht="19.8">
      <c r="A11" s="30" t="s">
        <v>208</v>
      </c>
    </row>
    <row r="12" spans="1:3" ht="99">
      <c r="A12" s="10" t="s">
        <v>622</v>
      </c>
    </row>
    <row r="13" spans="1:3" ht="19.8">
      <c r="A13" s="14" t="s">
        <v>4</v>
      </c>
      <c r="C13" s="11"/>
    </row>
    <row r="14" spans="1:3" ht="19.8">
      <c r="A14" s="17" t="s">
        <v>452</v>
      </c>
    </row>
    <row r="15" spans="1:3" ht="19.8">
      <c r="A15" s="10" t="s">
        <v>111</v>
      </c>
    </row>
    <row r="16" spans="1:3" ht="19.8">
      <c r="A16" s="9" t="s">
        <v>5</v>
      </c>
    </row>
    <row r="17" spans="1:1" ht="39.6">
      <c r="A17" s="19" t="s">
        <v>453</v>
      </c>
    </row>
    <row r="18" spans="1:1" s="11" customFormat="1" ht="79.2">
      <c r="A18" s="19" t="s">
        <v>454</v>
      </c>
    </row>
    <row r="19" spans="1:1" s="11" customFormat="1" ht="59.4">
      <c r="A19" s="19" t="s">
        <v>455</v>
      </c>
    </row>
    <row r="20" spans="1:1" s="11" customFormat="1" ht="39.6">
      <c r="A20" s="19" t="s">
        <v>456</v>
      </c>
    </row>
    <row r="21" spans="1:1" s="11" customFormat="1" ht="19.8">
      <c r="A21" s="19" t="s">
        <v>457</v>
      </c>
    </row>
    <row r="22" spans="1:1" s="11" customFormat="1" ht="19.8">
      <c r="A22" s="19" t="s">
        <v>458</v>
      </c>
    </row>
    <row r="23" spans="1:1" s="11" customFormat="1" ht="19.8">
      <c r="A23" s="19" t="s">
        <v>459</v>
      </c>
    </row>
    <row r="24" spans="1:1" s="11" customFormat="1" ht="39.6">
      <c r="A24" s="19" t="s">
        <v>460</v>
      </c>
    </row>
    <row r="25" spans="1:1" ht="79.2">
      <c r="A25" s="10" t="s">
        <v>461</v>
      </c>
    </row>
    <row r="26" spans="1:1" ht="19.8">
      <c r="A26" s="10" t="s">
        <v>25</v>
      </c>
    </row>
    <row r="27" spans="1:1" ht="19.8">
      <c r="A27" s="10" t="s">
        <v>744</v>
      </c>
    </row>
    <row r="28" spans="1:1" ht="19.8">
      <c r="A28" s="10" t="s">
        <v>7</v>
      </c>
    </row>
    <row r="29" spans="1:1" ht="19.8">
      <c r="A29" s="14" t="s">
        <v>8</v>
      </c>
    </row>
    <row r="30" spans="1:1" ht="39.6">
      <c r="A30" s="10" t="s">
        <v>756</v>
      </c>
    </row>
    <row r="31" spans="1:1" ht="39.6">
      <c r="A31" s="10" t="s">
        <v>414</v>
      </c>
    </row>
    <row r="32" spans="1:1" ht="19.8">
      <c r="A32" s="14" t="s">
        <v>9</v>
      </c>
    </row>
    <row r="33" spans="1:1" ht="19.8">
      <c r="A33" s="10" t="s">
        <v>462</v>
      </c>
    </row>
    <row r="34" spans="1:1" ht="19.8">
      <c r="A34" s="10" t="s">
        <v>451</v>
      </c>
    </row>
    <row r="35" spans="1:1" ht="39.6">
      <c r="A35" s="15" t="s">
        <v>12</v>
      </c>
    </row>
    <row r="36" spans="1:1" ht="20.399999999999999" thickBot="1">
      <c r="A36" s="16" t="s">
        <v>10</v>
      </c>
    </row>
  </sheetData>
  <phoneticPr fontId="13"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zoomScaleNormal="100" workbookViewId="0">
      <selection activeCell="B1" sqref="B1"/>
    </sheetView>
  </sheetViews>
  <sheetFormatPr defaultRowHeight="16.2"/>
  <cols>
    <col min="1" max="1" width="98.33203125" customWidth="1"/>
  </cols>
  <sheetData>
    <row r="1" spans="1:3" ht="19.8">
      <c r="A1" s="12" t="s">
        <v>640</v>
      </c>
      <c r="B1" s="1" t="s">
        <v>13</v>
      </c>
    </row>
    <row r="2" spans="1:3" ht="19.8">
      <c r="A2" s="13" t="s">
        <v>463</v>
      </c>
    </row>
    <row r="3" spans="1:3" ht="19.8">
      <c r="A3" s="13" t="s">
        <v>109</v>
      </c>
    </row>
    <row r="4" spans="1:3" ht="19.8">
      <c r="A4" s="14" t="s">
        <v>1</v>
      </c>
    </row>
    <row r="5" spans="1:3" ht="19.8">
      <c r="A5" s="9" t="s">
        <v>662</v>
      </c>
    </row>
    <row r="6" spans="1:3" ht="19.8">
      <c r="A6" s="30" t="s">
        <v>668</v>
      </c>
    </row>
    <row r="7" spans="1:3" ht="19.8">
      <c r="A7" s="31" t="s">
        <v>696</v>
      </c>
    </row>
    <row r="8" spans="1:3" ht="19.8">
      <c r="A8" s="31" t="s">
        <v>675</v>
      </c>
    </row>
    <row r="9" spans="1:3" ht="19.8">
      <c r="A9" s="31" t="s">
        <v>697</v>
      </c>
    </row>
    <row r="10" spans="1:3" ht="19.8">
      <c r="A10" s="29" t="s">
        <v>2</v>
      </c>
    </row>
    <row r="11" spans="1:3" ht="19.8">
      <c r="A11" s="30" t="s">
        <v>208</v>
      </c>
    </row>
    <row r="12" spans="1:3" ht="99">
      <c r="A12" s="10" t="s">
        <v>622</v>
      </c>
    </row>
    <row r="13" spans="1:3" ht="19.8">
      <c r="A13" s="14" t="s">
        <v>4</v>
      </c>
      <c r="C13" s="11"/>
    </row>
    <row r="14" spans="1:3" ht="19.8">
      <c r="A14" s="17" t="s">
        <v>464</v>
      </c>
    </row>
    <row r="15" spans="1:3" ht="19.8">
      <c r="A15" s="10" t="s">
        <v>140</v>
      </c>
    </row>
    <row r="16" spans="1:3" ht="19.8">
      <c r="A16" s="9" t="s">
        <v>5</v>
      </c>
    </row>
    <row r="17" spans="1:1" s="20" customFormat="1" ht="59.4">
      <c r="A17" s="19" t="s">
        <v>467</v>
      </c>
    </row>
    <row r="18" spans="1:1" s="20" customFormat="1" ht="79.2">
      <c r="A18" s="19" t="s">
        <v>468</v>
      </c>
    </row>
    <row r="19" spans="1:1" s="20" customFormat="1" ht="79.2">
      <c r="A19" s="19" t="s">
        <v>469</v>
      </c>
    </row>
    <row r="20" spans="1:1" s="20" customFormat="1" ht="59.4">
      <c r="A20" s="19" t="s">
        <v>470</v>
      </c>
    </row>
    <row r="21" spans="1:1" s="20" customFormat="1" ht="39.6">
      <c r="A21" s="19" t="s">
        <v>474</v>
      </c>
    </row>
    <row r="22" spans="1:1" s="20" customFormat="1" ht="59.4">
      <c r="A22" s="19" t="s">
        <v>471</v>
      </c>
    </row>
    <row r="23" spans="1:1" s="20" customFormat="1" ht="19.8">
      <c r="A23" s="19" t="s">
        <v>466</v>
      </c>
    </row>
    <row r="24" spans="1:1" s="20" customFormat="1" ht="39.6">
      <c r="A24" s="19" t="s">
        <v>472</v>
      </c>
    </row>
    <row r="25" spans="1:1" s="20" customFormat="1" ht="39.6">
      <c r="A25" s="19" t="s">
        <v>473</v>
      </c>
    </row>
    <row r="26" spans="1:1" ht="19.8">
      <c r="A26" s="10" t="s">
        <v>112</v>
      </c>
    </row>
    <row r="27" spans="1:1" ht="59.4">
      <c r="A27" s="10" t="s">
        <v>465</v>
      </c>
    </row>
    <row r="28" spans="1:1" ht="19.8">
      <c r="A28" s="10" t="s">
        <v>25</v>
      </c>
    </row>
    <row r="29" spans="1:1" ht="19.8">
      <c r="A29" s="10" t="s">
        <v>743</v>
      </c>
    </row>
    <row r="30" spans="1:1" ht="19.8">
      <c r="A30" s="10" t="s">
        <v>7</v>
      </c>
    </row>
    <row r="31" spans="1:1" ht="19.8">
      <c r="A31" s="14" t="s">
        <v>8</v>
      </c>
    </row>
    <row r="32" spans="1:1" ht="39.6">
      <c r="A32" s="10" t="s">
        <v>757</v>
      </c>
    </row>
    <row r="33" spans="1:1" ht="39.6">
      <c r="A33" s="10" t="s">
        <v>414</v>
      </c>
    </row>
    <row r="34" spans="1:1" ht="19.8">
      <c r="A34" s="14" t="s">
        <v>9</v>
      </c>
    </row>
    <row r="35" spans="1:1" ht="19.8">
      <c r="A35" s="10" t="s">
        <v>475</v>
      </c>
    </row>
    <row r="36" spans="1:1" ht="19.8">
      <c r="A36" s="10" t="s">
        <v>26</v>
      </c>
    </row>
    <row r="37" spans="1:1" ht="39.6">
      <c r="A37" s="15" t="s">
        <v>12</v>
      </c>
    </row>
    <row r="38" spans="1:1" ht="20.399999999999999" thickBot="1">
      <c r="A38" s="16" t="s">
        <v>10</v>
      </c>
    </row>
  </sheetData>
  <phoneticPr fontId="13"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zoomScaleNormal="100" zoomScaleSheetLayoutView="83" workbookViewId="0"/>
  </sheetViews>
  <sheetFormatPr defaultRowHeight="16.2"/>
  <cols>
    <col min="1" max="1" width="93.44140625" customWidth="1"/>
  </cols>
  <sheetData>
    <row r="1" spans="1:2" ht="19.8">
      <c r="A1" s="18" t="s">
        <v>623</v>
      </c>
      <c r="B1" s="1" t="s">
        <v>13</v>
      </c>
    </row>
    <row r="2" spans="1:2" ht="19.8">
      <c r="A2" s="2" t="s">
        <v>0</v>
      </c>
    </row>
    <row r="3" spans="1:2" ht="19.8">
      <c r="A3" s="13" t="s">
        <v>529</v>
      </c>
    </row>
    <row r="4" spans="1:2" ht="19.8">
      <c r="A4" s="3" t="s">
        <v>1</v>
      </c>
    </row>
    <row r="5" spans="1:2" ht="19.8">
      <c r="A5" s="9" t="s">
        <v>662</v>
      </c>
    </row>
    <row r="6" spans="1:2" ht="19.8">
      <c r="A6" s="9" t="s">
        <v>664</v>
      </c>
    </row>
    <row r="7" spans="1:2" ht="19.8">
      <c r="A7" s="25" t="s">
        <v>671</v>
      </c>
    </row>
    <row r="8" spans="1:2" ht="19.8">
      <c r="A8" s="25" t="s">
        <v>672</v>
      </c>
    </row>
    <row r="9" spans="1:2" ht="19.8">
      <c r="A9" s="25" t="s">
        <v>673</v>
      </c>
    </row>
    <row r="10" spans="1:2" ht="19.8">
      <c r="A10" s="3" t="s">
        <v>2</v>
      </c>
    </row>
    <row r="11" spans="1:2" ht="19.8">
      <c r="A11" s="4" t="s">
        <v>3</v>
      </c>
    </row>
    <row r="12" spans="1:2" ht="99">
      <c r="A12" s="10" t="s">
        <v>622</v>
      </c>
    </row>
    <row r="13" spans="1:2" ht="19.8">
      <c r="A13" s="3" t="s">
        <v>4</v>
      </c>
    </row>
    <row r="14" spans="1:2" ht="39.6">
      <c r="A14" s="17" t="s">
        <v>343</v>
      </c>
    </row>
    <row r="15" spans="1:2" ht="39.6">
      <c r="A15" s="5" t="s">
        <v>14</v>
      </c>
    </row>
    <row r="16" spans="1:2" ht="19.8">
      <c r="A16" s="4" t="s">
        <v>5</v>
      </c>
    </row>
    <row r="17" spans="1:1" ht="19.8">
      <c r="A17" s="19" t="s">
        <v>154</v>
      </c>
    </row>
    <row r="18" spans="1:1" ht="19.8">
      <c r="A18" s="19" t="s">
        <v>151</v>
      </c>
    </row>
    <row r="19" spans="1:1" ht="39.6">
      <c r="A19" s="19" t="s">
        <v>155</v>
      </c>
    </row>
    <row r="20" spans="1:1" ht="19.8">
      <c r="A20" s="19" t="s">
        <v>156</v>
      </c>
    </row>
    <row r="21" spans="1:1" ht="19.8">
      <c r="A21" s="19" t="s">
        <v>152</v>
      </c>
    </row>
    <row r="22" spans="1:1" ht="39.6">
      <c r="A22" s="19" t="s">
        <v>153</v>
      </c>
    </row>
    <row r="23" spans="1:1" ht="79.2">
      <c r="A23" s="19" t="s">
        <v>157</v>
      </c>
    </row>
    <row r="24" spans="1:1" ht="19.8">
      <c r="A24" s="4" t="s">
        <v>6</v>
      </c>
    </row>
    <row r="25" spans="1:1" ht="39.6">
      <c r="A25" s="10" t="s">
        <v>344</v>
      </c>
    </row>
    <row r="26" spans="1:1" ht="19.8">
      <c r="A26" s="9" t="s">
        <v>16</v>
      </c>
    </row>
    <row r="27" spans="1:1" ht="19.8">
      <c r="A27" s="25" t="s">
        <v>748</v>
      </c>
    </row>
    <row r="28" spans="1:1" ht="19.8">
      <c r="A28" s="4" t="s">
        <v>7</v>
      </c>
    </row>
    <row r="29" spans="1:1" ht="19.8">
      <c r="A29" s="3" t="s">
        <v>8</v>
      </c>
    </row>
    <row r="30" spans="1:1" ht="59.4">
      <c r="A30" s="10" t="s">
        <v>708</v>
      </c>
    </row>
    <row r="31" spans="1:1" ht="39.6">
      <c r="A31" s="5" t="s">
        <v>11</v>
      </c>
    </row>
    <row r="32" spans="1:1" ht="19.8">
      <c r="A32" s="3" t="s">
        <v>9</v>
      </c>
    </row>
    <row r="33" spans="1:1" ht="39.6">
      <c r="A33" s="5" t="s">
        <v>15</v>
      </c>
    </row>
    <row r="34" spans="1:1" ht="39.6">
      <c r="A34" s="10" t="s">
        <v>17</v>
      </c>
    </row>
    <row r="35" spans="1:1" ht="39.6">
      <c r="A35" s="6" t="s">
        <v>12</v>
      </c>
    </row>
    <row r="36" spans="1:1" ht="20.399999999999999" thickBot="1">
      <c r="A36" s="7" t="s">
        <v>10</v>
      </c>
    </row>
  </sheetData>
  <phoneticPr fontId="5"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workbookViewId="0">
      <selection activeCell="B1" sqref="B1"/>
    </sheetView>
  </sheetViews>
  <sheetFormatPr defaultRowHeight="16.2"/>
  <cols>
    <col min="1" max="1" width="92.33203125" customWidth="1"/>
  </cols>
  <sheetData>
    <row r="1" spans="1:2" ht="19.8">
      <c r="A1" s="12" t="s">
        <v>641</v>
      </c>
      <c r="B1" s="1" t="s">
        <v>13</v>
      </c>
    </row>
    <row r="2" spans="1:2" ht="19.8">
      <c r="A2" s="13" t="s">
        <v>134</v>
      </c>
    </row>
    <row r="3" spans="1:2" ht="19.8">
      <c r="A3" s="13" t="s">
        <v>341</v>
      </c>
    </row>
    <row r="4" spans="1:2" ht="19.8">
      <c r="A4" s="14" t="s">
        <v>1</v>
      </c>
    </row>
    <row r="5" spans="1:2" ht="19.8">
      <c r="A5" s="9" t="s">
        <v>662</v>
      </c>
    </row>
    <row r="6" spans="1:2" ht="19.8">
      <c r="A6" s="30" t="s">
        <v>666</v>
      </c>
    </row>
    <row r="7" spans="1:2" ht="19.8">
      <c r="A7" s="31" t="s">
        <v>684</v>
      </c>
    </row>
    <row r="8" spans="1:2" ht="19.8">
      <c r="A8" s="31" t="s">
        <v>680</v>
      </c>
    </row>
    <row r="9" spans="1:2" ht="19.8">
      <c r="A9" s="31" t="s">
        <v>685</v>
      </c>
    </row>
    <row r="10" spans="1:2" ht="19.8">
      <c r="A10" s="29" t="s">
        <v>2</v>
      </c>
    </row>
    <row r="11" spans="1:2" ht="19.8">
      <c r="A11" s="30" t="s">
        <v>208</v>
      </c>
    </row>
    <row r="12" spans="1:2" ht="99">
      <c r="A12" s="10" t="s">
        <v>622</v>
      </c>
    </row>
    <row r="13" spans="1:2" ht="19.8">
      <c r="A13" s="14" t="s">
        <v>4</v>
      </c>
    </row>
    <row r="14" spans="1:2" ht="39.6">
      <c r="A14" s="39" t="s">
        <v>338</v>
      </c>
    </row>
    <row r="15" spans="1:2" ht="19.8">
      <c r="A15" s="44" t="s">
        <v>261</v>
      </c>
    </row>
    <row r="16" spans="1:2" ht="19.8">
      <c r="A16" s="45" t="s">
        <v>5</v>
      </c>
    </row>
    <row r="17" spans="1:2" ht="39.6">
      <c r="A17" s="44" t="s">
        <v>336</v>
      </c>
      <c r="B17" s="20"/>
    </row>
    <row r="18" spans="1:2" ht="19.8">
      <c r="A18" s="45" t="s">
        <v>339</v>
      </c>
      <c r="B18" s="20"/>
    </row>
    <row r="19" spans="1:2" ht="19.8">
      <c r="A19" s="45" t="s">
        <v>337</v>
      </c>
      <c r="B19" s="20"/>
    </row>
    <row r="20" spans="1:2" ht="19.8">
      <c r="A20" s="45" t="s">
        <v>332</v>
      </c>
      <c r="B20" s="20"/>
    </row>
    <row r="21" spans="1:2" ht="19.8">
      <c r="A21" s="45" t="s">
        <v>741</v>
      </c>
      <c r="B21" s="20"/>
    </row>
    <row r="22" spans="1:2" ht="19.8">
      <c r="A22" s="45" t="s">
        <v>7</v>
      </c>
      <c r="B22" s="20"/>
    </row>
    <row r="23" spans="1:2" ht="19.8">
      <c r="A23" s="43" t="s">
        <v>8</v>
      </c>
      <c r="B23" s="20"/>
    </row>
    <row r="24" spans="1:2" ht="39.6">
      <c r="A24" s="44" t="s">
        <v>742</v>
      </c>
      <c r="B24" s="20"/>
    </row>
    <row r="25" spans="1:2" ht="39.6">
      <c r="A25" s="44" t="s">
        <v>263</v>
      </c>
      <c r="B25" s="20"/>
    </row>
    <row r="26" spans="1:2" ht="19.8">
      <c r="A26" s="43" t="s">
        <v>9</v>
      </c>
      <c r="B26" s="20"/>
    </row>
    <row r="27" spans="1:2" ht="19.8">
      <c r="A27" s="44" t="s">
        <v>340</v>
      </c>
      <c r="B27" s="20"/>
    </row>
    <row r="28" spans="1:2" ht="59.4">
      <c r="A28" s="44" t="s">
        <v>333</v>
      </c>
      <c r="B28" s="20"/>
    </row>
    <row r="29" spans="1:2" ht="39.6">
      <c r="A29" s="42" t="s">
        <v>246</v>
      </c>
      <c r="B29" s="20"/>
    </row>
    <row r="30" spans="1:2" ht="20.399999999999999" thickBot="1">
      <c r="A30" s="37" t="s">
        <v>10</v>
      </c>
      <c r="B30" s="20"/>
    </row>
  </sheetData>
  <phoneticPr fontId="13"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B1" sqref="B1"/>
    </sheetView>
  </sheetViews>
  <sheetFormatPr defaultRowHeight="16.2"/>
  <cols>
    <col min="1" max="1" width="93.44140625" customWidth="1"/>
  </cols>
  <sheetData>
    <row r="1" spans="1:3" ht="19.8">
      <c r="A1" s="12" t="s">
        <v>642</v>
      </c>
      <c r="B1" s="1" t="s">
        <v>27</v>
      </c>
    </row>
    <row r="2" spans="1:3" ht="19.8">
      <c r="A2" s="13" t="s">
        <v>192</v>
      </c>
    </row>
    <row r="3" spans="1:3" ht="19.8">
      <c r="A3" s="13" t="s">
        <v>28</v>
      </c>
    </row>
    <row r="4" spans="1:3" ht="19.8">
      <c r="A4" s="14" t="s">
        <v>1</v>
      </c>
    </row>
    <row r="5" spans="1:3" ht="19.8">
      <c r="A5" s="9" t="s">
        <v>662</v>
      </c>
    </row>
    <row r="6" spans="1:3" ht="19.8">
      <c r="A6" s="30" t="s">
        <v>669</v>
      </c>
    </row>
    <row r="7" spans="1:3" ht="19.8">
      <c r="A7" s="31" t="s">
        <v>689</v>
      </c>
    </row>
    <row r="8" spans="1:3" ht="19.8">
      <c r="A8" s="31" t="s">
        <v>675</v>
      </c>
    </row>
    <row r="9" spans="1:3" ht="19.8">
      <c r="A9" s="31" t="s">
        <v>690</v>
      </c>
    </row>
    <row r="10" spans="1:3" ht="19.8">
      <c r="A10" s="29" t="s">
        <v>2</v>
      </c>
    </row>
    <row r="11" spans="1:3" ht="19.8">
      <c r="A11" s="30" t="s">
        <v>208</v>
      </c>
    </row>
    <row r="12" spans="1:3" ht="99">
      <c r="A12" s="10" t="s">
        <v>622</v>
      </c>
    </row>
    <row r="13" spans="1:3" ht="19.8">
      <c r="A13" s="14" t="s">
        <v>4</v>
      </c>
      <c r="C13" s="11"/>
    </row>
    <row r="14" spans="1:3" ht="19.8">
      <c r="A14" s="8" t="s">
        <v>29</v>
      </c>
    </row>
    <row r="15" spans="1:3" ht="39.6">
      <c r="A15" s="10" t="s">
        <v>214</v>
      </c>
    </row>
    <row r="16" spans="1:3" ht="19.8">
      <c r="A16" s="9" t="s">
        <v>5</v>
      </c>
    </row>
    <row r="17" spans="1:1" ht="39.6">
      <c r="A17" s="10" t="s">
        <v>218</v>
      </c>
    </row>
    <row r="18" spans="1:1" ht="38.25" customHeight="1">
      <c r="A18" s="10" t="s">
        <v>217</v>
      </c>
    </row>
    <row r="19" spans="1:1" ht="19.8">
      <c r="A19" s="10" t="s">
        <v>215</v>
      </c>
    </row>
    <row r="20" spans="1:1" ht="19.8">
      <c r="A20" s="10" t="s">
        <v>216</v>
      </c>
    </row>
    <row r="21" spans="1:1" ht="39.6">
      <c r="A21" s="10" t="s">
        <v>219</v>
      </c>
    </row>
    <row r="22" spans="1:1" ht="19.8">
      <c r="A22" s="9" t="s">
        <v>30</v>
      </c>
    </row>
    <row r="23" spans="1:1" ht="59.4">
      <c r="A23" s="10" t="s">
        <v>220</v>
      </c>
    </row>
    <row r="24" spans="1:1" ht="19.8">
      <c r="A24" s="9" t="s">
        <v>31</v>
      </c>
    </row>
    <row r="25" spans="1:1" ht="19.8">
      <c r="A25" s="9" t="s">
        <v>739</v>
      </c>
    </row>
    <row r="26" spans="1:1" ht="19.8">
      <c r="A26" s="9" t="s">
        <v>7</v>
      </c>
    </row>
    <row r="27" spans="1:1" ht="19.8">
      <c r="A27" s="14" t="s">
        <v>8</v>
      </c>
    </row>
    <row r="28" spans="1:1" ht="39.6">
      <c r="A28" s="10" t="s">
        <v>740</v>
      </c>
    </row>
    <row r="29" spans="1:1" ht="39" customHeight="1">
      <c r="A29" s="10" t="s">
        <v>226</v>
      </c>
    </row>
    <row r="30" spans="1:1" ht="19.8">
      <c r="A30" s="14" t="s">
        <v>9</v>
      </c>
    </row>
    <row r="31" spans="1:1" ht="19.8">
      <c r="A31" s="10" t="s">
        <v>32</v>
      </c>
    </row>
    <row r="32" spans="1:1" ht="59.4">
      <c r="A32" s="10" t="s">
        <v>33</v>
      </c>
    </row>
    <row r="33" spans="1:1" ht="39.6">
      <c r="A33" s="15" t="s">
        <v>34</v>
      </c>
    </row>
    <row r="34" spans="1:1" ht="20.399999999999999" thickBot="1">
      <c r="A34" s="16" t="s">
        <v>10</v>
      </c>
    </row>
  </sheetData>
  <phoneticPr fontId="13"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zoomScaleNormal="100" zoomScaleSheetLayoutView="83" workbookViewId="0">
      <selection activeCell="B1" sqref="B1"/>
    </sheetView>
  </sheetViews>
  <sheetFormatPr defaultRowHeight="16.2"/>
  <cols>
    <col min="1" max="1" width="93.44140625" customWidth="1"/>
  </cols>
  <sheetData>
    <row r="1" spans="1:3" ht="19.8">
      <c r="A1" s="12" t="s">
        <v>643</v>
      </c>
      <c r="B1" s="1" t="s">
        <v>27</v>
      </c>
    </row>
    <row r="2" spans="1:3" ht="19.8">
      <c r="A2" s="13" t="s">
        <v>192</v>
      </c>
    </row>
    <row r="3" spans="1:3" ht="19.8">
      <c r="A3" s="13" t="s">
        <v>35</v>
      </c>
    </row>
    <row r="4" spans="1:3" ht="19.8">
      <c r="A4" s="14" t="s">
        <v>1</v>
      </c>
    </row>
    <row r="5" spans="1:3" ht="19.8">
      <c r="A5" s="9" t="s">
        <v>662</v>
      </c>
    </row>
    <row r="6" spans="1:3" ht="19.8">
      <c r="A6" s="30" t="s">
        <v>669</v>
      </c>
    </row>
    <row r="7" spans="1:3" ht="19.8">
      <c r="A7" s="31" t="s">
        <v>689</v>
      </c>
    </row>
    <row r="8" spans="1:3" ht="19.8">
      <c r="A8" s="31" t="s">
        <v>675</v>
      </c>
    </row>
    <row r="9" spans="1:3" ht="19.8">
      <c r="A9" s="31" t="s">
        <v>690</v>
      </c>
    </row>
    <row r="10" spans="1:3" ht="19.8">
      <c r="A10" s="29" t="s">
        <v>2</v>
      </c>
    </row>
    <row r="11" spans="1:3" ht="19.8">
      <c r="A11" s="30" t="s">
        <v>208</v>
      </c>
    </row>
    <row r="12" spans="1:3" ht="99">
      <c r="A12" s="10" t="s">
        <v>622</v>
      </c>
    </row>
    <row r="13" spans="1:3" ht="19.8">
      <c r="A13" s="14" t="s">
        <v>4</v>
      </c>
      <c r="C13" s="11"/>
    </row>
    <row r="14" spans="1:3" ht="19.8">
      <c r="A14" s="8" t="s">
        <v>36</v>
      </c>
    </row>
    <row r="15" spans="1:3" ht="19.8">
      <c r="A15" s="10" t="s">
        <v>37</v>
      </c>
    </row>
    <row r="16" spans="1:3" ht="19.8">
      <c r="A16" s="9" t="s">
        <v>5</v>
      </c>
    </row>
    <row r="17" spans="1:1" ht="19.8">
      <c r="A17" s="10" t="s">
        <v>38</v>
      </c>
    </row>
    <row r="18" spans="1:1" ht="39.6">
      <c r="A18" s="10" t="s">
        <v>39</v>
      </c>
    </row>
    <row r="19" spans="1:1" ht="19.8">
      <c r="A19" s="9" t="s">
        <v>40</v>
      </c>
    </row>
    <row r="20" spans="1:1" ht="39.6">
      <c r="A20" s="10" t="s">
        <v>221</v>
      </c>
    </row>
    <row r="21" spans="1:1" ht="19.8">
      <c r="A21" s="9" t="s">
        <v>41</v>
      </c>
    </row>
    <row r="22" spans="1:1" ht="19.8">
      <c r="A22" s="9" t="s">
        <v>739</v>
      </c>
    </row>
    <row r="23" spans="1:1" ht="19.8">
      <c r="A23" s="9" t="s">
        <v>7</v>
      </c>
    </row>
    <row r="24" spans="1:1" ht="19.8">
      <c r="A24" s="14" t="s">
        <v>8</v>
      </c>
    </row>
    <row r="25" spans="1:1" ht="39.6">
      <c r="A25" s="10" t="s">
        <v>740</v>
      </c>
    </row>
    <row r="26" spans="1:1" ht="39" customHeight="1">
      <c r="A26" s="10" t="s">
        <v>226</v>
      </c>
    </row>
    <row r="27" spans="1:1" ht="19.8">
      <c r="A27" s="14" t="s">
        <v>9</v>
      </c>
    </row>
    <row r="28" spans="1:1" ht="19.8">
      <c r="A28" s="10" t="s">
        <v>42</v>
      </c>
    </row>
    <row r="29" spans="1:1" ht="19.8">
      <c r="A29" s="10" t="s">
        <v>43</v>
      </c>
    </row>
    <row r="30" spans="1:1" ht="39.6">
      <c r="A30" s="15" t="s">
        <v>44</v>
      </c>
    </row>
    <row r="31" spans="1:1" ht="20.399999999999999" thickBot="1">
      <c r="A31" s="16" t="s">
        <v>10</v>
      </c>
    </row>
  </sheetData>
  <phoneticPr fontId="13"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workbookViewId="0">
      <selection activeCell="B1" sqref="B1"/>
    </sheetView>
  </sheetViews>
  <sheetFormatPr defaultRowHeight="16.2"/>
  <cols>
    <col min="1" max="1" width="93.44140625" customWidth="1"/>
  </cols>
  <sheetData>
    <row r="1" spans="1:3" ht="19.8">
      <c r="A1" s="12" t="s">
        <v>644</v>
      </c>
      <c r="B1" s="1" t="s">
        <v>27</v>
      </c>
    </row>
    <row r="2" spans="1:3" ht="19.8">
      <c r="A2" s="13" t="s">
        <v>192</v>
      </c>
    </row>
    <row r="3" spans="1:3" ht="19.8">
      <c r="A3" s="13" t="s">
        <v>45</v>
      </c>
    </row>
    <row r="4" spans="1:3" ht="19.8">
      <c r="A4" s="14" t="s">
        <v>1</v>
      </c>
    </row>
    <row r="5" spans="1:3" ht="19.8">
      <c r="A5" s="9" t="s">
        <v>662</v>
      </c>
    </row>
    <row r="6" spans="1:3" ht="19.8">
      <c r="A6" s="30" t="s">
        <v>669</v>
      </c>
    </row>
    <row r="7" spans="1:3" ht="19.8">
      <c r="A7" s="31" t="s">
        <v>691</v>
      </c>
    </row>
    <row r="8" spans="1:3" ht="19.8">
      <c r="A8" s="31" t="s">
        <v>675</v>
      </c>
    </row>
    <row r="9" spans="1:3" ht="19.8">
      <c r="A9" s="31" t="s">
        <v>690</v>
      </c>
    </row>
    <row r="10" spans="1:3" ht="19.8">
      <c r="A10" s="29" t="s">
        <v>2</v>
      </c>
    </row>
    <row r="11" spans="1:3" ht="19.8">
      <c r="A11" s="30" t="s">
        <v>208</v>
      </c>
    </row>
    <row r="12" spans="1:3" ht="99">
      <c r="A12" s="10" t="s">
        <v>622</v>
      </c>
    </row>
    <row r="13" spans="1:3" ht="19.8">
      <c r="A13" s="14" t="s">
        <v>4</v>
      </c>
      <c r="C13" s="11"/>
    </row>
    <row r="14" spans="1:3" ht="39.6">
      <c r="A14" s="17" t="s">
        <v>46</v>
      </c>
    </row>
    <row r="15" spans="1:3" ht="19.8">
      <c r="A15" s="10" t="s">
        <v>47</v>
      </c>
    </row>
    <row r="16" spans="1:3" ht="19.8">
      <c r="A16" s="9" t="s">
        <v>5</v>
      </c>
    </row>
    <row r="17" spans="1:1" ht="19.8">
      <c r="A17" s="10" t="s">
        <v>48</v>
      </c>
    </row>
    <row r="18" spans="1:1" ht="19.8">
      <c r="A18" s="10" t="s">
        <v>49</v>
      </c>
    </row>
    <row r="19" spans="1:1" ht="59.4">
      <c r="A19" s="10" t="s">
        <v>223</v>
      </c>
    </row>
    <row r="20" spans="1:1" ht="19.8">
      <c r="A20" s="10" t="s">
        <v>50</v>
      </c>
    </row>
    <row r="21" spans="1:1" ht="39.6">
      <c r="A21" s="10" t="s">
        <v>51</v>
      </c>
    </row>
    <row r="22" spans="1:1" ht="19.8">
      <c r="A22" s="9" t="s">
        <v>222</v>
      </c>
    </row>
    <row r="23" spans="1:1" ht="19.8">
      <c r="A23" s="9" t="s">
        <v>224</v>
      </c>
    </row>
    <row r="24" spans="1:1" ht="19.8">
      <c r="A24" s="9" t="s">
        <v>41</v>
      </c>
    </row>
    <row r="25" spans="1:1" ht="19.8">
      <c r="A25" s="9" t="s">
        <v>739</v>
      </c>
    </row>
    <row r="26" spans="1:1" ht="19.8">
      <c r="A26" s="9" t="s">
        <v>7</v>
      </c>
    </row>
    <row r="27" spans="1:1" ht="19.8">
      <c r="A27" s="14" t="s">
        <v>8</v>
      </c>
    </row>
    <row r="28" spans="1:1" ht="39.6">
      <c r="A28" s="10" t="s">
        <v>740</v>
      </c>
    </row>
    <row r="29" spans="1:1" ht="39" customHeight="1">
      <c r="A29" s="10" t="s">
        <v>225</v>
      </c>
    </row>
    <row r="30" spans="1:1" ht="19.8">
      <c r="A30" s="14" t="s">
        <v>9</v>
      </c>
    </row>
    <row r="31" spans="1:1" ht="19.8">
      <c r="A31" s="10" t="s">
        <v>42</v>
      </c>
    </row>
    <row r="32" spans="1:1" ht="19.8">
      <c r="A32" s="10" t="s">
        <v>43</v>
      </c>
    </row>
    <row r="33" spans="1:1" ht="39.6">
      <c r="A33" s="15" t="s">
        <v>44</v>
      </c>
    </row>
    <row r="34" spans="1:1" ht="20.399999999999999" thickBot="1">
      <c r="A34" s="16" t="s">
        <v>10</v>
      </c>
    </row>
  </sheetData>
  <phoneticPr fontId="13"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zoomScaleNormal="100" zoomScaleSheetLayoutView="83" workbookViewId="0">
      <selection activeCell="B1" sqref="B1"/>
    </sheetView>
  </sheetViews>
  <sheetFormatPr defaultRowHeight="16.2"/>
  <cols>
    <col min="1" max="1" width="93.44140625" customWidth="1"/>
  </cols>
  <sheetData>
    <row r="1" spans="1:3" ht="19.8">
      <c r="A1" s="12" t="s">
        <v>645</v>
      </c>
      <c r="B1" s="1" t="s">
        <v>13</v>
      </c>
    </row>
    <row r="2" spans="1:3" ht="19.8">
      <c r="A2" s="21" t="s">
        <v>193</v>
      </c>
    </row>
    <row r="3" spans="1:3" ht="19.8">
      <c r="A3" s="13" t="s">
        <v>158</v>
      </c>
    </row>
    <row r="4" spans="1:3" ht="19.8">
      <c r="A4" s="14" t="s">
        <v>1</v>
      </c>
    </row>
    <row r="5" spans="1:3" ht="19.8">
      <c r="A5" s="9" t="s">
        <v>662</v>
      </c>
    </row>
    <row r="6" spans="1:3" ht="19.8">
      <c r="A6" s="30" t="s">
        <v>669</v>
      </c>
    </row>
    <row r="7" spans="1:3" ht="19.8">
      <c r="A7" s="31" t="s">
        <v>686</v>
      </c>
    </row>
    <row r="8" spans="1:3" ht="19.8">
      <c r="A8" s="31" t="s">
        <v>687</v>
      </c>
    </row>
    <row r="9" spans="1:3" ht="19.8">
      <c r="A9" s="31" t="s">
        <v>688</v>
      </c>
    </row>
    <row r="10" spans="1:3" ht="19.8">
      <c r="A10" s="29" t="s">
        <v>2</v>
      </c>
    </row>
    <row r="11" spans="1:3" ht="19.8">
      <c r="A11" s="30" t="s">
        <v>208</v>
      </c>
    </row>
    <row r="12" spans="1:3" ht="99">
      <c r="A12" s="10" t="s">
        <v>622</v>
      </c>
    </row>
    <row r="13" spans="1:3" ht="19.8">
      <c r="A13" s="14" t="s">
        <v>4</v>
      </c>
      <c r="C13" s="11"/>
    </row>
    <row r="14" spans="1:3" ht="39.6">
      <c r="A14" s="17" t="s">
        <v>159</v>
      </c>
    </row>
    <row r="15" spans="1:3" ht="19.8">
      <c r="A15" s="10" t="s">
        <v>37</v>
      </c>
    </row>
    <row r="16" spans="1:3" ht="19.8">
      <c r="A16" s="9" t="s">
        <v>5</v>
      </c>
    </row>
    <row r="17" spans="1:1" ht="39.6">
      <c r="A17" s="10" t="s">
        <v>161</v>
      </c>
    </row>
    <row r="18" spans="1:1" ht="19.8">
      <c r="A18" s="9" t="s">
        <v>164</v>
      </c>
    </row>
    <row r="19" spans="1:1" ht="19.8">
      <c r="A19" s="9" t="s">
        <v>160</v>
      </c>
    </row>
    <row r="20" spans="1:1" ht="19.8">
      <c r="A20" s="9" t="s">
        <v>25</v>
      </c>
    </row>
    <row r="21" spans="1:1" ht="19.8">
      <c r="A21" s="9" t="s">
        <v>738</v>
      </c>
    </row>
    <row r="22" spans="1:1" ht="19.8">
      <c r="A22" s="9" t="s">
        <v>7</v>
      </c>
    </row>
    <row r="23" spans="1:1" ht="19.8">
      <c r="A23" s="14" t="s">
        <v>8</v>
      </c>
    </row>
    <row r="24" spans="1:1" ht="39.6">
      <c r="A24" s="10" t="s">
        <v>704</v>
      </c>
    </row>
    <row r="25" spans="1:1" ht="39.6">
      <c r="A25" s="10" t="s">
        <v>163</v>
      </c>
    </row>
    <row r="26" spans="1:1" ht="19.8">
      <c r="A26" s="14" t="s">
        <v>9</v>
      </c>
    </row>
    <row r="27" spans="1:1" ht="19.8">
      <c r="A27" s="10" t="s">
        <v>162</v>
      </c>
    </row>
    <row r="28" spans="1:1" ht="19.8">
      <c r="A28" s="10" t="s">
        <v>43</v>
      </c>
    </row>
    <row r="29" spans="1:1" ht="39.6">
      <c r="A29" s="15" t="s">
        <v>12</v>
      </c>
    </row>
    <row r="30" spans="1:1" ht="20.399999999999999" thickBot="1">
      <c r="A30" s="16" t="s">
        <v>10</v>
      </c>
    </row>
  </sheetData>
  <phoneticPr fontId="13"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B1" sqref="B1"/>
    </sheetView>
  </sheetViews>
  <sheetFormatPr defaultRowHeight="16.2"/>
  <cols>
    <col min="1" max="1" width="97.44140625" customWidth="1"/>
  </cols>
  <sheetData>
    <row r="1" spans="1:3" ht="19.8">
      <c r="A1" s="12" t="s">
        <v>646</v>
      </c>
      <c r="B1" s="1" t="s">
        <v>13</v>
      </c>
    </row>
    <row r="2" spans="1:3" ht="19.8">
      <c r="A2" s="21" t="s">
        <v>193</v>
      </c>
    </row>
    <row r="3" spans="1:3" ht="19.8">
      <c r="A3" s="13" t="s">
        <v>165</v>
      </c>
    </row>
    <row r="4" spans="1:3" ht="19.8">
      <c r="A4" s="14" t="s">
        <v>1</v>
      </c>
    </row>
    <row r="5" spans="1:3" ht="19.8">
      <c r="A5" s="9" t="s">
        <v>662</v>
      </c>
    </row>
    <row r="6" spans="1:3" ht="19.8">
      <c r="A6" s="30" t="s">
        <v>669</v>
      </c>
    </row>
    <row r="7" spans="1:3" ht="19.8">
      <c r="A7" s="31" t="s">
        <v>686</v>
      </c>
    </row>
    <row r="8" spans="1:3" ht="19.8">
      <c r="A8" s="31" t="s">
        <v>687</v>
      </c>
    </row>
    <row r="9" spans="1:3" ht="19.8">
      <c r="A9" s="31" t="s">
        <v>688</v>
      </c>
    </row>
    <row r="10" spans="1:3" ht="19.8">
      <c r="A10" s="29" t="s">
        <v>2</v>
      </c>
    </row>
    <row r="11" spans="1:3" ht="19.8">
      <c r="A11" s="30" t="s">
        <v>208</v>
      </c>
    </row>
    <row r="12" spans="1:3" ht="99">
      <c r="A12" s="10" t="s">
        <v>622</v>
      </c>
    </row>
    <row r="13" spans="1:3" ht="19.8">
      <c r="A13" s="14" t="s">
        <v>4</v>
      </c>
      <c r="C13" s="11"/>
    </row>
    <row r="14" spans="1:3" ht="39.6">
      <c r="A14" s="17" t="s">
        <v>558</v>
      </c>
    </row>
    <row r="15" spans="1:3" ht="19.8">
      <c r="A15" s="10" t="s">
        <v>37</v>
      </c>
    </row>
    <row r="16" spans="1:3" ht="19.8">
      <c r="A16" s="9" t="s">
        <v>5</v>
      </c>
    </row>
    <row r="17" spans="1:1" ht="19.8">
      <c r="A17" s="19" t="s">
        <v>170</v>
      </c>
    </row>
    <row r="18" spans="1:1" ht="19.8">
      <c r="A18" s="19" t="s">
        <v>171</v>
      </c>
    </row>
    <row r="19" spans="1:1" ht="59.4">
      <c r="A19" s="19" t="s">
        <v>559</v>
      </c>
    </row>
    <row r="20" spans="1:1" ht="39.6">
      <c r="A20" s="19" t="s">
        <v>560</v>
      </c>
    </row>
    <row r="21" spans="1:1" ht="39.6">
      <c r="A21" s="19" t="s">
        <v>561</v>
      </c>
    </row>
    <row r="22" spans="1:1" ht="59.4">
      <c r="A22" s="19" t="s">
        <v>562</v>
      </c>
    </row>
    <row r="23" spans="1:1" ht="118.8">
      <c r="A23" s="19" t="s">
        <v>563</v>
      </c>
    </row>
    <row r="24" spans="1:1" ht="19.8">
      <c r="A24" s="9" t="s">
        <v>173</v>
      </c>
    </row>
    <row r="25" spans="1:1" ht="19.8">
      <c r="A25" s="9" t="s">
        <v>168</v>
      </c>
    </row>
    <row r="26" spans="1:1" ht="19.8">
      <c r="A26" s="9" t="s">
        <v>167</v>
      </c>
    </row>
    <row r="27" spans="1:1" ht="19.8">
      <c r="A27" s="9" t="s">
        <v>166</v>
      </c>
    </row>
    <row r="28" spans="1:1" ht="19.8">
      <c r="A28" s="9" t="s">
        <v>169</v>
      </c>
    </row>
    <row r="29" spans="1:1" ht="19.8">
      <c r="A29" s="9" t="s">
        <v>25</v>
      </c>
    </row>
    <row r="30" spans="1:1" ht="19.8">
      <c r="A30" s="9" t="s">
        <v>737</v>
      </c>
    </row>
    <row r="31" spans="1:1" ht="19.8">
      <c r="A31" s="9" t="s">
        <v>7</v>
      </c>
    </row>
    <row r="32" spans="1:1" ht="19.8">
      <c r="A32" s="14" t="s">
        <v>8</v>
      </c>
    </row>
    <row r="33" spans="1:1" ht="39.6">
      <c r="A33" s="10" t="s">
        <v>704</v>
      </c>
    </row>
    <row r="34" spans="1:1" ht="39.6">
      <c r="A34" s="10" t="s">
        <v>163</v>
      </c>
    </row>
    <row r="35" spans="1:1" ht="19.8">
      <c r="A35" s="14" t="s">
        <v>9</v>
      </c>
    </row>
    <row r="36" spans="1:1" ht="19.8">
      <c r="A36" s="10" t="s">
        <v>145</v>
      </c>
    </row>
    <row r="37" spans="1:1" ht="19.8">
      <c r="A37" s="10" t="s">
        <v>43</v>
      </c>
    </row>
    <row r="38" spans="1:1" ht="39.6">
      <c r="A38" s="15" t="s">
        <v>12</v>
      </c>
    </row>
    <row r="39" spans="1:1" ht="20.399999999999999" thickBot="1">
      <c r="A39" s="16" t="s">
        <v>10</v>
      </c>
    </row>
  </sheetData>
  <phoneticPr fontId="13"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zoomScaleNormal="100" zoomScaleSheetLayoutView="83" workbookViewId="0">
      <selection activeCell="B1" sqref="B1"/>
    </sheetView>
  </sheetViews>
  <sheetFormatPr defaultRowHeight="16.2"/>
  <cols>
    <col min="1" max="1" width="93.44140625" customWidth="1"/>
  </cols>
  <sheetData>
    <row r="1" spans="1:3" ht="19.8">
      <c r="A1" s="12" t="s">
        <v>647</v>
      </c>
      <c r="B1" s="1" t="s">
        <v>13</v>
      </c>
    </row>
    <row r="2" spans="1:3" ht="19.8">
      <c r="A2" s="21" t="s">
        <v>193</v>
      </c>
    </row>
    <row r="3" spans="1:3" ht="19.8">
      <c r="A3" s="13" t="s">
        <v>175</v>
      </c>
    </row>
    <row r="4" spans="1:3" ht="19.8">
      <c r="A4" s="14" t="s">
        <v>1</v>
      </c>
    </row>
    <row r="5" spans="1:3" ht="19.8">
      <c r="A5" s="9" t="s">
        <v>662</v>
      </c>
    </row>
    <row r="6" spans="1:3" ht="19.8">
      <c r="A6" s="30" t="s">
        <v>669</v>
      </c>
    </row>
    <row r="7" spans="1:3" ht="19.8">
      <c r="A7" s="31" t="s">
        <v>686</v>
      </c>
    </row>
    <row r="8" spans="1:3" ht="19.8">
      <c r="A8" s="31" t="s">
        <v>687</v>
      </c>
    </row>
    <row r="9" spans="1:3" ht="19.8">
      <c r="A9" s="31" t="s">
        <v>688</v>
      </c>
    </row>
    <row r="10" spans="1:3" ht="19.8">
      <c r="A10" s="29" t="s">
        <v>2</v>
      </c>
    </row>
    <row r="11" spans="1:3" ht="19.8">
      <c r="A11" s="30" t="s">
        <v>208</v>
      </c>
    </row>
    <row r="12" spans="1:3" ht="99">
      <c r="A12" s="10" t="s">
        <v>622</v>
      </c>
    </row>
    <row r="13" spans="1:3" ht="19.8">
      <c r="A13" s="14" t="s">
        <v>4</v>
      </c>
      <c r="C13" s="11"/>
    </row>
    <row r="14" spans="1:3" ht="19.8">
      <c r="A14" s="17" t="s">
        <v>176</v>
      </c>
    </row>
    <row r="15" spans="1:3" ht="19.8">
      <c r="A15" s="10" t="s">
        <v>37</v>
      </c>
    </row>
    <row r="16" spans="1:3" ht="19.8">
      <c r="A16" s="9" t="s">
        <v>5</v>
      </c>
    </row>
    <row r="17" spans="1:1" ht="19.8">
      <c r="A17" s="10" t="s">
        <v>178</v>
      </c>
    </row>
    <row r="18" spans="1:1" ht="19.8">
      <c r="A18" s="9" t="s">
        <v>172</v>
      </c>
    </row>
    <row r="19" spans="1:1" ht="79.2">
      <c r="A19" s="10" t="s">
        <v>177</v>
      </c>
    </row>
    <row r="20" spans="1:1" ht="19.8">
      <c r="A20" s="9" t="s">
        <v>25</v>
      </c>
    </row>
    <row r="21" spans="1:1" ht="19.8">
      <c r="A21" s="9" t="s">
        <v>736</v>
      </c>
    </row>
    <row r="22" spans="1:1" ht="19.8">
      <c r="A22" s="9" t="s">
        <v>174</v>
      </c>
    </row>
    <row r="23" spans="1:1" ht="19.8">
      <c r="A23" s="14" t="s">
        <v>8</v>
      </c>
    </row>
    <row r="24" spans="1:1" ht="39.6">
      <c r="A24" s="10" t="s">
        <v>704</v>
      </c>
    </row>
    <row r="25" spans="1:1" ht="39.6">
      <c r="A25" s="10" t="s">
        <v>163</v>
      </c>
    </row>
    <row r="26" spans="1:1" ht="19.8">
      <c r="A26" s="14" t="s">
        <v>9</v>
      </c>
    </row>
    <row r="27" spans="1:1" ht="19.8">
      <c r="A27" s="10" t="s">
        <v>179</v>
      </c>
    </row>
    <row r="28" spans="1:1" ht="19.8">
      <c r="A28" s="10" t="s">
        <v>43</v>
      </c>
    </row>
    <row r="29" spans="1:1" ht="39.6">
      <c r="A29" s="15" t="s">
        <v>12</v>
      </c>
    </row>
    <row r="30" spans="1:1" ht="20.399999999999999" thickBot="1">
      <c r="A30" s="16" t="s">
        <v>10</v>
      </c>
    </row>
  </sheetData>
  <phoneticPr fontId="13"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B1" sqref="B1"/>
    </sheetView>
  </sheetViews>
  <sheetFormatPr defaultRowHeight="16.2"/>
  <cols>
    <col min="1" max="1" width="93.44140625" customWidth="1"/>
  </cols>
  <sheetData>
    <row r="1" spans="1:3" ht="19.8">
      <c r="A1" s="12" t="s">
        <v>648</v>
      </c>
      <c r="B1" s="1" t="s">
        <v>13</v>
      </c>
    </row>
    <row r="2" spans="1:3" ht="19.8">
      <c r="A2" s="21" t="s">
        <v>193</v>
      </c>
    </row>
    <row r="3" spans="1:3" ht="19.8">
      <c r="A3" s="13" t="s">
        <v>180</v>
      </c>
    </row>
    <row r="4" spans="1:3" ht="19.8">
      <c r="A4" s="14" t="s">
        <v>1</v>
      </c>
    </row>
    <row r="5" spans="1:3" ht="19.8">
      <c r="A5" s="9" t="s">
        <v>662</v>
      </c>
    </row>
    <row r="6" spans="1:3" ht="19.8">
      <c r="A6" s="30" t="s">
        <v>669</v>
      </c>
    </row>
    <row r="7" spans="1:3" ht="19.8">
      <c r="A7" s="31" t="s">
        <v>686</v>
      </c>
    </row>
    <row r="8" spans="1:3" ht="19.8">
      <c r="A8" s="31" t="s">
        <v>687</v>
      </c>
    </row>
    <row r="9" spans="1:3" ht="19.8">
      <c r="A9" s="31" t="s">
        <v>688</v>
      </c>
    </row>
    <row r="10" spans="1:3" ht="19.8">
      <c r="A10" s="29" t="s">
        <v>2</v>
      </c>
    </row>
    <row r="11" spans="1:3" ht="19.8">
      <c r="A11" s="30" t="s">
        <v>208</v>
      </c>
    </row>
    <row r="12" spans="1:3" ht="99">
      <c r="A12" s="10" t="s">
        <v>622</v>
      </c>
    </row>
    <row r="13" spans="1:3" ht="19.8">
      <c r="A13" s="14" t="s">
        <v>4</v>
      </c>
      <c r="C13" s="11"/>
    </row>
    <row r="14" spans="1:3" ht="39.6">
      <c r="A14" s="17" t="s">
        <v>181</v>
      </c>
    </row>
    <row r="15" spans="1:3" ht="19.8">
      <c r="A15" s="10" t="s">
        <v>37</v>
      </c>
    </row>
    <row r="16" spans="1:3" ht="19.8">
      <c r="A16" s="9" t="s">
        <v>5</v>
      </c>
    </row>
    <row r="17" spans="1:1" ht="39.6">
      <c r="A17" s="10" t="s">
        <v>186</v>
      </c>
    </row>
    <row r="18" spans="1:1" ht="39.6">
      <c r="A18" s="10" t="s">
        <v>187</v>
      </c>
    </row>
    <row r="19" spans="1:1" ht="79.2">
      <c r="A19" s="10" t="s">
        <v>188</v>
      </c>
    </row>
    <row r="20" spans="1:1" ht="59.4">
      <c r="A20" s="10" t="s">
        <v>189</v>
      </c>
    </row>
    <row r="21" spans="1:1" ht="19.8">
      <c r="A21" s="9" t="s">
        <v>164</v>
      </c>
    </row>
    <row r="22" spans="1:1" ht="19.8">
      <c r="A22" s="9" t="s">
        <v>168</v>
      </c>
    </row>
    <row r="23" spans="1:1" ht="39.6">
      <c r="A23" s="10" t="s">
        <v>182</v>
      </c>
    </row>
    <row r="24" spans="1:1" ht="19.8">
      <c r="A24" s="10" t="s">
        <v>183</v>
      </c>
    </row>
    <row r="25" spans="1:1" ht="39.6">
      <c r="A25" s="10" t="s">
        <v>184</v>
      </c>
    </row>
    <row r="26" spans="1:1" ht="39.6">
      <c r="A26" s="10" t="s">
        <v>185</v>
      </c>
    </row>
    <row r="27" spans="1:1" ht="19.8">
      <c r="A27" s="9" t="s">
        <v>25</v>
      </c>
    </row>
    <row r="28" spans="1:1" ht="19.8">
      <c r="A28" s="9" t="s">
        <v>736</v>
      </c>
    </row>
    <row r="29" spans="1:1" ht="19.8">
      <c r="A29" s="9" t="s">
        <v>7</v>
      </c>
    </row>
    <row r="30" spans="1:1" ht="19.8">
      <c r="A30" s="14" t="s">
        <v>8</v>
      </c>
    </row>
    <row r="31" spans="1:1" ht="39.6">
      <c r="A31" s="10" t="s">
        <v>704</v>
      </c>
    </row>
    <row r="32" spans="1:1" ht="39.6">
      <c r="A32" s="10" t="s">
        <v>163</v>
      </c>
    </row>
    <row r="33" spans="1:1" ht="19.8">
      <c r="A33" s="14" t="s">
        <v>9</v>
      </c>
    </row>
    <row r="34" spans="1:1" ht="19.8">
      <c r="A34" s="10" t="s">
        <v>145</v>
      </c>
    </row>
    <row r="35" spans="1:1" ht="19.8">
      <c r="A35" s="10" t="s">
        <v>43</v>
      </c>
    </row>
    <row r="36" spans="1:1" ht="39.6">
      <c r="A36" s="15" t="s">
        <v>12</v>
      </c>
    </row>
    <row r="37" spans="1:1" ht="20.399999999999999" thickBot="1">
      <c r="A37" s="16" t="s">
        <v>10</v>
      </c>
    </row>
  </sheetData>
  <phoneticPr fontId="13"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zoomScaleNormal="100" workbookViewId="0">
      <selection activeCell="B1" sqref="B1"/>
    </sheetView>
  </sheetViews>
  <sheetFormatPr defaultRowHeight="16.2"/>
  <cols>
    <col min="1" max="1" width="93.44140625" customWidth="1"/>
  </cols>
  <sheetData>
    <row r="1" spans="1:3" ht="19.8">
      <c r="A1" s="12" t="s">
        <v>649</v>
      </c>
      <c r="B1" s="1" t="s">
        <v>13</v>
      </c>
    </row>
    <row r="2" spans="1:3" ht="19.8">
      <c r="A2" s="13" t="s">
        <v>135</v>
      </c>
    </row>
    <row r="3" spans="1:3" ht="19.8">
      <c r="A3" s="13" t="s">
        <v>57</v>
      </c>
    </row>
    <row r="4" spans="1:3" ht="19.8">
      <c r="A4" s="14" t="s">
        <v>1</v>
      </c>
    </row>
    <row r="5" spans="1:3" ht="19.8">
      <c r="A5" s="9" t="s">
        <v>662</v>
      </c>
    </row>
    <row r="6" spans="1:3" ht="19.8">
      <c r="A6" s="30" t="s">
        <v>669</v>
      </c>
    </row>
    <row r="7" spans="1:3" ht="19.8">
      <c r="A7" s="31" t="s">
        <v>686</v>
      </c>
    </row>
    <row r="8" spans="1:3" ht="19.8">
      <c r="A8" s="31" t="s">
        <v>687</v>
      </c>
    </row>
    <row r="9" spans="1:3" ht="19.8">
      <c r="A9" s="31" t="s">
        <v>688</v>
      </c>
    </row>
    <row r="10" spans="1:3" ht="19.8">
      <c r="A10" s="29" t="s">
        <v>2</v>
      </c>
    </row>
    <row r="11" spans="1:3" ht="19.8">
      <c r="A11" s="30" t="s">
        <v>208</v>
      </c>
    </row>
    <row r="12" spans="1:3" ht="99">
      <c r="A12" s="10" t="s">
        <v>622</v>
      </c>
    </row>
    <row r="13" spans="1:3" ht="19.8">
      <c r="A13" s="14" t="s">
        <v>4</v>
      </c>
      <c r="C13" s="11"/>
    </row>
    <row r="14" spans="1:3" ht="39.6">
      <c r="A14" s="17" t="s">
        <v>232</v>
      </c>
    </row>
    <row r="15" spans="1:3" ht="39.6">
      <c r="A15" s="10" t="s">
        <v>58</v>
      </c>
    </row>
    <row r="16" spans="1:3" ht="19.8">
      <c r="A16" s="9" t="s">
        <v>5</v>
      </c>
    </row>
    <row r="17" spans="1:1" ht="39.6">
      <c r="A17" s="10" t="s">
        <v>59</v>
      </c>
    </row>
    <row r="18" spans="1:1" ht="39.6">
      <c r="A18" s="10" t="s">
        <v>60</v>
      </c>
    </row>
    <row r="19" spans="1:1" ht="19.8">
      <c r="A19" s="10" t="s">
        <v>61</v>
      </c>
    </row>
    <row r="20" spans="1:1" ht="19.8">
      <c r="A20" s="10" t="s">
        <v>62</v>
      </c>
    </row>
    <row r="21" spans="1:1" ht="19.8">
      <c r="A21" s="10" t="s">
        <v>63</v>
      </c>
    </row>
    <row r="22" spans="1:1" ht="19.8">
      <c r="A22" s="10" t="s">
        <v>64</v>
      </c>
    </row>
    <row r="23" spans="1:1" ht="19.8">
      <c r="A23" s="10" t="s">
        <v>65</v>
      </c>
    </row>
    <row r="24" spans="1:1" ht="19.8">
      <c r="A24" s="10" t="s">
        <v>66</v>
      </c>
    </row>
    <row r="25" spans="1:1" ht="19.8">
      <c r="A25" s="10" t="s">
        <v>67</v>
      </c>
    </row>
    <row r="26" spans="1:1" ht="19.8">
      <c r="A26" s="10" t="s">
        <v>228</v>
      </c>
    </row>
    <row r="27" spans="1:1" ht="19.8">
      <c r="A27" s="10" t="s">
        <v>229</v>
      </c>
    </row>
    <row r="28" spans="1:1" ht="19.8">
      <c r="A28" s="10" t="s">
        <v>230</v>
      </c>
    </row>
    <row r="29" spans="1:1" ht="19.8">
      <c r="A29" s="9" t="s">
        <v>227</v>
      </c>
    </row>
    <row r="30" spans="1:1" ht="39.6">
      <c r="A30" s="10" t="s">
        <v>231</v>
      </c>
    </row>
    <row r="31" spans="1:1" ht="19.8">
      <c r="A31" s="9" t="s">
        <v>41</v>
      </c>
    </row>
    <row r="32" spans="1:1" ht="19.8">
      <c r="A32" s="9" t="s">
        <v>735</v>
      </c>
    </row>
    <row r="33" spans="1:1" ht="19.8">
      <c r="A33" s="9" t="s">
        <v>7</v>
      </c>
    </row>
    <row r="34" spans="1:1" ht="19.8">
      <c r="A34" s="14" t="s">
        <v>8</v>
      </c>
    </row>
    <row r="35" spans="1:1" ht="39.6">
      <c r="A35" s="10" t="s">
        <v>705</v>
      </c>
    </row>
    <row r="36" spans="1:1" ht="39" customHeight="1">
      <c r="A36" s="10" t="s">
        <v>226</v>
      </c>
    </row>
    <row r="37" spans="1:1" ht="19.8">
      <c r="A37" s="14" t="s">
        <v>9</v>
      </c>
    </row>
    <row r="38" spans="1:1" ht="19.8">
      <c r="A38" s="10" t="s">
        <v>42</v>
      </c>
    </row>
    <row r="39" spans="1:1" ht="19.8">
      <c r="A39" s="10" t="s">
        <v>53</v>
      </c>
    </row>
    <row r="40" spans="1:1" ht="39.6">
      <c r="A40" s="15" t="s">
        <v>44</v>
      </c>
    </row>
    <row r="41" spans="1:1" ht="20.399999999999999" thickBot="1">
      <c r="A41" s="16" t="s">
        <v>10</v>
      </c>
    </row>
  </sheetData>
  <phoneticPr fontId="13"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workbookViewId="0">
      <selection activeCell="B1" sqref="B1"/>
    </sheetView>
  </sheetViews>
  <sheetFormatPr defaultRowHeight="16.2"/>
  <cols>
    <col min="1" max="1" width="93.44140625" customWidth="1"/>
  </cols>
  <sheetData>
    <row r="1" spans="1:3" ht="19.8">
      <c r="A1" s="12" t="s">
        <v>650</v>
      </c>
      <c r="B1" s="1" t="s">
        <v>27</v>
      </c>
    </row>
    <row r="2" spans="1:3" ht="19.8">
      <c r="A2" s="13" t="s">
        <v>135</v>
      </c>
    </row>
    <row r="3" spans="1:3" ht="19.8">
      <c r="A3" s="13" t="s">
        <v>68</v>
      </c>
    </row>
    <row r="4" spans="1:3" ht="19.8">
      <c r="A4" s="14" t="s">
        <v>1</v>
      </c>
    </row>
    <row r="5" spans="1:3" ht="19.8">
      <c r="A5" s="9" t="s">
        <v>662</v>
      </c>
    </row>
    <row r="6" spans="1:3" ht="19.8">
      <c r="A6" s="30" t="s">
        <v>669</v>
      </c>
    </row>
    <row r="7" spans="1:3" ht="19.8">
      <c r="A7" s="31" t="s">
        <v>686</v>
      </c>
    </row>
    <row r="8" spans="1:3" ht="19.8">
      <c r="A8" s="31" t="s">
        <v>687</v>
      </c>
    </row>
    <row r="9" spans="1:3" ht="19.8">
      <c r="A9" s="31" t="s">
        <v>688</v>
      </c>
    </row>
    <row r="10" spans="1:3" ht="19.8">
      <c r="A10" s="29" t="s">
        <v>2</v>
      </c>
    </row>
    <row r="11" spans="1:3" ht="19.8">
      <c r="A11" s="30" t="s">
        <v>208</v>
      </c>
    </row>
    <row r="12" spans="1:3" ht="99">
      <c r="A12" s="10" t="s">
        <v>622</v>
      </c>
    </row>
    <row r="13" spans="1:3" ht="19.8">
      <c r="A13" s="14" t="s">
        <v>4</v>
      </c>
      <c r="C13" s="11"/>
    </row>
    <row r="14" spans="1:3" ht="39.6">
      <c r="A14" s="17" t="s">
        <v>233</v>
      </c>
    </row>
    <row r="15" spans="1:3" ht="39.6">
      <c r="A15" s="10" t="s">
        <v>58</v>
      </c>
    </row>
    <row r="16" spans="1:3" ht="19.8">
      <c r="A16" s="9" t="s">
        <v>5</v>
      </c>
    </row>
    <row r="17" spans="1:1" ht="59.4">
      <c r="A17" s="10" t="s">
        <v>69</v>
      </c>
    </row>
    <row r="18" spans="1:1" ht="39.6">
      <c r="A18" s="10" t="s">
        <v>70</v>
      </c>
    </row>
    <row r="19" spans="1:1" ht="19.8">
      <c r="A19" s="10" t="s">
        <v>71</v>
      </c>
    </row>
    <row r="20" spans="1:1" ht="59.4">
      <c r="A20" s="10" t="s">
        <v>234</v>
      </c>
    </row>
    <row r="21" spans="1:1" ht="19.8">
      <c r="A21" s="9" t="s">
        <v>235</v>
      </c>
    </row>
    <row r="22" spans="1:1" ht="59.4">
      <c r="A22" s="10" t="s">
        <v>236</v>
      </c>
    </row>
    <row r="23" spans="1:1" ht="19.8">
      <c r="A23" s="9" t="s">
        <v>72</v>
      </c>
    </row>
    <row r="24" spans="1:1" ht="19.8">
      <c r="A24" s="9" t="s">
        <v>735</v>
      </c>
    </row>
    <row r="25" spans="1:1" ht="19.8">
      <c r="A25" s="9" t="s">
        <v>7</v>
      </c>
    </row>
    <row r="26" spans="1:1" ht="19.8">
      <c r="A26" s="14" t="s">
        <v>8</v>
      </c>
    </row>
    <row r="27" spans="1:1" ht="39.6">
      <c r="A27" s="10" t="s">
        <v>705</v>
      </c>
    </row>
    <row r="28" spans="1:1" ht="39" customHeight="1">
      <c r="A28" s="10" t="s">
        <v>237</v>
      </c>
    </row>
    <row r="29" spans="1:1" ht="19.8">
      <c r="A29" s="14" t="s">
        <v>9</v>
      </c>
    </row>
    <row r="30" spans="1:1" ht="19.8">
      <c r="A30" s="10" t="s">
        <v>73</v>
      </c>
    </row>
    <row r="31" spans="1:1" ht="19.8">
      <c r="A31" s="10" t="s">
        <v>74</v>
      </c>
    </row>
    <row r="32" spans="1:1" ht="39.6">
      <c r="A32" s="15" t="s">
        <v>75</v>
      </c>
    </row>
    <row r="33" spans="1:1" ht="20.399999999999999" thickBot="1">
      <c r="A33" s="16" t="s">
        <v>10</v>
      </c>
    </row>
  </sheetData>
  <phoneticPr fontId="13" type="noConversion"/>
  <hyperlinks>
    <hyperlink ref="B1" location="預告統計資料發布時間表!A1" display="回發布時間表" xr:uid="{00000000-0004-0000-29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zoomScaleNormal="100" workbookViewId="0">
      <selection activeCell="B1" sqref="B1"/>
    </sheetView>
  </sheetViews>
  <sheetFormatPr defaultRowHeight="16.2"/>
  <cols>
    <col min="1" max="1" width="93.44140625" customWidth="1"/>
  </cols>
  <sheetData>
    <row r="1" spans="1:3" ht="19.8">
      <c r="A1" s="12" t="s">
        <v>624</v>
      </c>
      <c r="B1" s="1" t="s">
        <v>18</v>
      </c>
    </row>
    <row r="2" spans="1:3" ht="19.8">
      <c r="A2" s="13" t="s">
        <v>428</v>
      </c>
    </row>
    <row r="3" spans="1:3" ht="19.8">
      <c r="A3" s="13" t="s">
        <v>415</v>
      </c>
    </row>
    <row r="4" spans="1:3" ht="19.8">
      <c r="A4" s="14" t="s">
        <v>1</v>
      </c>
    </row>
    <row r="5" spans="1:3" ht="19.8">
      <c r="A5" s="9" t="s">
        <v>662</v>
      </c>
    </row>
    <row r="6" spans="1:3" ht="19.8">
      <c r="A6" s="9" t="s">
        <v>663</v>
      </c>
    </row>
    <row r="7" spans="1:3" ht="19.8">
      <c r="A7" s="25" t="s">
        <v>694</v>
      </c>
    </row>
    <row r="8" spans="1:3" ht="19.8">
      <c r="A8" s="25" t="s">
        <v>672</v>
      </c>
    </row>
    <row r="9" spans="1:3" ht="19.8">
      <c r="A9" s="25" t="s">
        <v>695</v>
      </c>
    </row>
    <row r="10" spans="1:3" ht="19.8">
      <c r="A10" s="14" t="s">
        <v>2</v>
      </c>
    </row>
    <row r="11" spans="1:3" ht="19.8">
      <c r="A11" s="9" t="s">
        <v>19</v>
      </c>
    </row>
    <row r="12" spans="1:3" ht="99">
      <c r="A12" s="10" t="s">
        <v>622</v>
      </c>
    </row>
    <row r="13" spans="1:3" ht="19.8">
      <c r="A13" s="14" t="s">
        <v>4</v>
      </c>
      <c r="C13" s="11"/>
    </row>
    <row r="14" spans="1:3" ht="19.8">
      <c r="A14" s="10" t="s">
        <v>407</v>
      </c>
    </row>
    <row r="15" spans="1:3" ht="19.8">
      <c r="A15" s="10" t="s">
        <v>408</v>
      </c>
    </row>
    <row r="16" spans="1:3" ht="19.8">
      <c r="A16" s="9" t="s">
        <v>5</v>
      </c>
    </row>
    <row r="17" spans="1:1" ht="99">
      <c r="A17" s="10" t="s">
        <v>86</v>
      </c>
    </row>
    <row r="18" spans="1:1" ht="99">
      <c r="A18" s="10" t="s">
        <v>87</v>
      </c>
    </row>
    <row r="19" spans="1:1" ht="19.8">
      <c r="A19" s="10" t="s">
        <v>88</v>
      </c>
    </row>
    <row r="20" spans="1:1" ht="39.6">
      <c r="A20" s="10" t="s">
        <v>89</v>
      </c>
    </row>
    <row r="21" spans="1:1" ht="39.6">
      <c r="A21" s="10" t="s">
        <v>90</v>
      </c>
    </row>
    <row r="22" spans="1:1" ht="39.6">
      <c r="A22" s="10" t="s">
        <v>91</v>
      </c>
    </row>
    <row r="23" spans="1:1" ht="79.2">
      <c r="A23" s="10" t="s">
        <v>92</v>
      </c>
    </row>
    <row r="24" spans="1:1" ht="39.6">
      <c r="A24" s="10" t="s">
        <v>93</v>
      </c>
    </row>
    <row r="25" spans="1:1" ht="19.8">
      <c r="A25" s="10" t="s">
        <v>94</v>
      </c>
    </row>
    <row r="26" spans="1:1" ht="19.8">
      <c r="A26" s="10" t="s">
        <v>95</v>
      </c>
    </row>
    <row r="27" spans="1:1" ht="39.6">
      <c r="A27" s="10" t="s">
        <v>96</v>
      </c>
    </row>
    <row r="28" spans="1:1" ht="138.6">
      <c r="A28" s="10" t="s">
        <v>409</v>
      </c>
    </row>
    <row r="29" spans="1:1" ht="59.4">
      <c r="A29" s="10" t="s">
        <v>97</v>
      </c>
    </row>
    <row r="30" spans="1:1" ht="59.4">
      <c r="A30" s="10" t="s">
        <v>410</v>
      </c>
    </row>
    <row r="31" spans="1:1" ht="39.6">
      <c r="A31" s="10" t="s">
        <v>98</v>
      </c>
    </row>
    <row r="32" spans="1:1" ht="19.8">
      <c r="A32" s="10" t="s">
        <v>99</v>
      </c>
    </row>
    <row r="33" spans="1:1" ht="59.4">
      <c r="A33" s="10" t="s">
        <v>100</v>
      </c>
    </row>
    <row r="34" spans="1:1" ht="99">
      <c r="A34" s="10" t="s">
        <v>101</v>
      </c>
    </row>
    <row r="35" spans="1:1" ht="79.2">
      <c r="A35" s="10" t="s">
        <v>578</v>
      </c>
    </row>
    <row r="36" spans="1:1" ht="19.8">
      <c r="A36" s="10" t="s">
        <v>102</v>
      </c>
    </row>
    <row r="37" spans="1:1" ht="79.2">
      <c r="A37" s="10" t="s">
        <v>103</v>
      </c>
    </row>
    <row r="38" spans="1:1" ht="59.4">
      <c r="A38" s="10" t="s">
        <v>104</v>
      </c>
    </row>
    <row r="39" spans="1:1" ht="19.8">
      <c r="A39" s="10" t="s">
        <v>105</v>
      </c>
    </row>
    <row r="40" spans="1:1" ht="59.4">
      <c r="A40" s="10" t="s">
        <v>106</v>
      </c>
    </row>
    <row r="41" spans="1:1" ht="19.8">
      <c r="A41" s="10" t="s">
        <v>107</v>
      </c>
    </row>
    <row r="42" spans="1:1" ht="59.4">
      <c r="A42" s="10" t="s">
        <v>108</v>
      </c>
    </row>
    <row r="43" spans="1:1" ht="59.4">
      <c r="A43" s="10" t="s">
        <v>411</v>
      </c>
    </row>
    <row r="44" spans="1:1" ht="19.8">
      <c r="A44" s="9" t="s">
        <v>20</v>
      </c>
    </row>
    <row r="45" spans="1:1" ht="59.4">
      <c r="A45" s="22" t="s">
        <v>412</v>
      </c>
    </row>
    <row r="46" spans="1:1" ht="19.8">
      <c r="A46" s="32" t="s">
        <v>21</v>
      </c>
    </row>
    <row r="47" spans="1:1" ht="19.8">
      <c r="A47" s="25" t="s">
        <v>748</v>
      </c>
    </row>
    <row r="48" spans="1:1" ht="19.8">
      <c r="A48" s="32" t="s">
        <v>7</v>
      </c>
    </row>
    <row r="49" spans="1:1" ht="19.8">
      <c r="A49" s="28" t="s">
        <v>8</v>
      </c>
    </row>
    <row r="50" spans="1:1" ht="39.6">
      <c r="A50" s="22" t="s">
        <v>701</v>
      </c>
    </row>
    <row r="51" spans="1:1" ht="39.6">
      <c r="A51" s="22" t="s">
        <v>414</v>
      </c>
    </row>
    <row r="52" spans="1:1" ht="19.8">
      <c r="A52" s="28" t="s">
        <v>9</v>
      </c>
    </row>
    <row r="53" spans="1:1" ht="39.6">
      <c r="A53" s="22" t="s">
        <v>413</v>
      </c>
    </row>
    <row r="54" spans="1:1" ht="19.8">
      <c r="A54" s="22" t="s">
        <v>26</v>
      </c>
    </row>
    <row r="55" spans="1:1" ht="39.6">
      <c r="A55" s="26" t="s">
        <v>12</v>
      </c>
    </row>
    <row r="56" spans="1:1" ht="20.399999999999999" thickBot="1">
      <c r="A56" s="16" t="s">
        <v>10</v>
      </c>
    </row>
  </sheetData>
  <phoneticPr fontId="13"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workbookViewId="0">
      <selection activeCell="B1" sqref="B1"/>
    </sheetView>
  </sheetViews>
  <sheetFormatPr defaultRowHeight="16.2"/>
  <cols>
    <col min="1" max="1" width="93.44140625" customWidth="1"/>
  </cols>
  <sheetData>
    <row r="1" spans="1:3" ht="19.8">
      <c r="A1" s="12" t="s">
        <v>651</v>
      </c>
      <c r="B1" s="1" t="s">
        <v>27</v>
      </c>
    </row>
    <row r="2" spans="1:3" ht="19.8">
      <c r="A2" s="13" t="s">
        <v>135</v>
      </c>
    </row>
    <row r="3" spans="1:3" ht="19.8">
      <c r="A3" s="13" t="s">
        <v>76</v>
      </c>
    </row>
    <row r="4" spans="1:3" ht="19.8">
      <c r="A4" s="14" t="s">
        <v>1</v>
      </c>
    </row>
    <row r="5" spans="1:3" ht="19.8">
      <c r="A5" s="9" t="s">
        <v>662</v>
      </c>
    </row>
    <row r="6" spans="1:3" ht="19.8">
      <c r="A6" s="30" t="s">
        <v>669</v>
      </c>
    </row>
    <row r="7" spans="1:3" ht="19.8">
      <c r="A7" s="31" t="s">
        <v>686</v>
      </c>
    </row>
    <row r="8" spans="1:3" ht="19.8">
      <c r="A8" s="31" t="s">
        <v>687</v>
      </c>
    </row>
    <row r="9" spans="1:3" ht="19.8">
      <c r="A9" s="31" t="s">
        <v>688</v>
      </c>
    </row>
    <row r="10" spans="1:3" ht="19.8">
      <c r="A10" s="29" t="s">
        <v>2</v>
      </c>
    </row>
    <row r="11" spans="1:3" ht="19.8">
      <c r="A11" s="30" t="s">
        <v>208</v>
      </c>
    </row>
    <row r="12" spans="1:3" ht="99">
      <c r="A12" s="10" t="s">
        <v>622</v>
      </c>
    </row>
    <row r="13" spans="1:3" ht="19.8">
      <c r="A13" s="14" t="s">
        <v>4</v>
      </c>
      <c r="C13" s="11"/>
    </row>
    <row r="14" spans="1:3" ht="19.8">
      <c r="A14" s="33" t="s">
        <v>238</v>
      </c>
    </row>
    <row r="15" spans="1:3" ht="39.6">
      <c r="A15" s="22" t="s">
        <v>239</v>
      </c>
    </row>
    <row r="16" spans="1:3" ht="19.8">
      <c r="A16" s="32" t="s">
        <v>5</v>
      </c>
    </row>
    <row r="17" spans="1:1" ht="19.8">
      <c r="A17" s="22" t="s">
        <v>77</v>
      </c>
    </row>
    <row r="18" spans="1:1" ht="59.4">
      <c r="A18" s="22" t="s">
        <v>78</v>
      </c>
    </row>
    <row r="19" spans="1:1" ht="19.8">
      <c r="A19" s="22" t="s">
        <v>79</v>
      </c>
    </row>
    <row r="20" spans="1:1" ht="19.8">
      <c r="A20" s="22" t="s">
        <v>240</v>
      </c>
    </row>
    <row r="21" spans="1:1" ht="39.6">
      <c r="A21" s="22" t="s">
        <v>241</v>
      </c>
    </row>
    <row r="22" spans="1:1" ht="19.8">
      <c r="A22" s="32" t="s">
        <v>248</v>
      </c>
    </row>
    <row r="23" spans="1:1" ht="118.8">
      <c r="A23" s="22" t="s">
        <v>242</v>
      </c>
    </row>
    <row r="24" spans="1:1" ht="19.8">
      <c r="A24" s="32" t="s">
        <v>243</v>
      </c>
    </row>
    <row r="25" spans="1:1" ht="19.8">
      <c r="A25" s="32" t="s">
        <v>734</v>
      </c>
    </row>
    <row r="26" spans="1:1" ht="19.8">
      <c r="A26" s="32" t="s">
        <v>7</v>
      </c>
    </row>
    <row r="27" spans="1:1" ht="39" customHeight="1">
      <c r="A27" s="28" t="s">
        <v>8</v>
      </c>
    </row>
    <row r="28" spans="1:1" ht="39.6">
      <c r="A28" s="22" t="s">
        <v>732</v>
      </c>
    </row>
    <row r="29" spans="1:1" ht="39.6">
      <c r="A29" s="22" t="s">
        <v>247</v>
      </c>
    </row>
    <row r="30" spans="1:1" ht="19.8">
      <c r="A30" s="28" t="s">
        <v>9</v>
      </c>
    </row>
    <row r="31" spans="1:1" ht="19.8">
      <c r="A31" s="22" t="s">
        <v>244</v>
      </c>
    </row>
    <row r="32" spans="1:1" ht="19.8">
      <c r="A32" s="22" t="s">
        <v>245</v>
      </c>
    </row>
    <row r="33" spans="1:1" ht="39.6">
      <c r="A33" s="26" t="s">
        <v>246</v>
      </c>
    </row>
    <row r="34" spans="1:1" ht="20.399999999999999" thickBot="1">
      <c r="A34" s="27" t="s">
        <v>10</v>
      </c>
    </row>
  </sheetData>
  <phoneticPr fontId="13"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topLeftCell="A16" workbookViewId="0">
      <selection activeCell="A25" sqref="A25"/>
    </sheetView>
  </sheetViews>
  <sheetFormatPr defaultRowHeight="16.2"/>
  <cols>
    <col min="1" max="1" width="93.44140625" customWidth="1"/>
  </cols>
  <sheetData>
    <row r="1" spans="1:3" ht="19.8">
      <c r="A1" s="12" t="s">
        <v>652</v>
      </c>
      <c r="B1" s="1" t="s">
        <v>27</v>
      </c>
    </row>
    <row r="2" spans="1:3" ht="19.8">
      <c r="A2" s="13" t="s">
        <v>135</v>
      </c>
    </row>
    <row r="3" spans="1:3" ht="19.8">
      <c r="A3" s="13" t="s">
        <v>80</v>
      </c>
    </row>
    <row r="4" spans="1:3" ht="19.8">
      <c r="A4" s="14" t="s">
        <v>1</v>
      </c>
    </row>
    <row r="5" spans="1:3" ht="19.8">
      <c r="A5" s="9" t="s">
        <v>662</v>
      </c>
    </row>
    <row r="6" spans="1:3" ht="19.8">
      <c r="A6" s="30" t="s">
        <v>669</v>
      </c>
    </row>
    <row r="7" spans="1:3" ht="19.8">
      <c r="A7" s="31" t="s">
        <v>686</v>
      </c>
    </row>
    <row r="8" spans="1:3" ht="19.8">
      <c r="A8" s="31" t="s">
        <v>687</v>
      </c>
    </row>
    <row r="9" spans="1:3" ht="19.8">
      <c r="A9" s="31" t="s">
        <v>688</v>
      </c>
    </row>
    <row r="10" spans="1:3" ht="19.8">
      <c r="A10" s="29" t="s">
        <v>2</v>
      </c>
    </row>
    <row r="11" spans="1:3" ht="19.8">
      <c r="A11" s="30" t="s">
        <v>208</v>
      </c>
    </row>
    <row r="12" spans="1:3" ht="99">
      <c r="A12" s="10" t="s">
        <v>622</v>
      </c>
    </row>
    <row r="13" spans="1:3" ht="19.8">
      <c r="A13" s="14" t="s">
        <v>4</v>
      </c>
      <c r="C13" s="11"/>
    </row>
    <row r="14" spans="1:3" ht="39.6">
      <c r="A14" s="33" t="s">
        <v>252</v>
      </c>
    </row>
    <row r="15" spans="1:3" ht="39.6">
      <c r="A15" s="22" t="s">
        <v>239</v>
      </c>
    </row>
    <row r="16" spans="1:3" ht="19.8">
      <c r="A16" s="32" t="s">
        <v>5</v>
      </c>
    </row>
    <row r="17" spans="1:1" ht="19.8">
      <c r="A17" s="32" t="s">
        <v>81</v>
      </c>
    </row>
    <row r="18" spans="1:1" ht="19.8">
      <c r="A18" s="32" t="s">
        <v>82</v>
      </c>
    </row>
    <row r="19" spans="1:1" ht="19.8">
      <c r="A19" s="32" t="s">
        <v>83</v>
      </c>
    </row>
    <row r="20" spans="1:1" ht="118.8">
      <c r="A20" s="22" t="s">
        <v>249</v>
      </c>
    </row>
    <row r="21" spans="1:1" ht="19.8">
      <c r="A21" s="32" t="s">
        <v>250</v>
      </c>
    </row>
    <row r="22" spans="1:1" ht="59.4">
      <c r="A22" s="22" t="s">
        <v>251</v>
      </c>
    </row>
    <row r="23" spans="1:1" ht="19.8">
      <c r="A23" s="32" t="s">
        <v>243</v>
      </c>
    </row>
    <row r="24" spans="1:1" ht="19.8">
      <c r="A24" s="25" t="s">
        <v>733</v>
      </c>
    </row>
    <row r="25" spans="1:1" ht="19.8">
      <c r="A25" s="32" t="s">
        <v>7</v>
      </c>
    </row>
    <row r="26" spans="1:1" ht="19.8">
      <c r="A26" s="28" t="s">
        <v>8</v>
      </c>
    </row>
    <row r="27" spans="1:1" ht="39" customHeight="1">
      <c r="A27" s="22" t="s">
        <v>732</v>
      </c>
    </row>
    <row r="28" spans="1:1" ht="39.6">
      <c r="A28" s="22" t="s">
        <v>247</v>
      </c>
    </row>
    <row r="29" spans="1:1" ht="19.8">
      <c r="A29" s="28" t="s">
        <v>9</v>
      </c>
    </row>
    <row r="30" spans="1:1" ht="19.8">
      <c r="A30" s="22" t="s">
        <v>244</v>
      </c>
    </row>
    <row r="31" spans="1:1" ht="19.8">
      <c r="A31" s="22" t="s">
        <v>245</v>
      </c>
    </row>
    <row r="32" spans="1:1" ht="39.6">
      <c r="A32" s="26" t="s">
        <v>246</v>
      </c>
    </row>
    <row r="33" spans="1:1" ht="20.399999999999999" thickBot="1">
      <c r="A33" s="27" t="s">
        <v>10</v>
      </c>
    </row>
  </sheetData>
  <phoneticPr fontId="13" type="noConversion"/>
  <hyperlinks>
    <hyperlink ref="B1" location="預告統計資料發布時間表!A1" display="回發布時間表" xr:uid="{00000000-0004-0000-2B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workbookViewId="0">
      <selection activeCell="B1" sqref="B1"/>
    </sheetView>
  </sheetViews>
  <sheetFormatPr defaultRowHeight="16.2"/>
  <cols>
    <col min="1" max="1" width="93.44140625" customWidth="1"/>
  </cols>
  <sheetData>
    <row r="1" spans="1:3" ht="19.8">
      <c r="A1" s="12" t="s">
        <v>653</v>
      </c>
      <c r="B1" s="1" t="s">
        <v>27</v>
      </c>
    </row>
    <row r="2" spans="1:3" ht="19.8">
      <c r="A2" s="13" t="s">
        <v>135</v>
      </c>
    </row>
    <row r="3" spans="1:3" ht="19.8">
      <c r="A3" s="13" t="s">
        <v>84</v>
      </c>
    </row>
    <row r="4" spans="1:3" ht="19.8">
      <c r="A4" s="14" t="s">
        <v>1</v>
      </c>
    </row>
    <row r="5" spans="1:3" ht="19.8">
      <c r="A5" s="9" t="s">
        <v>662</v>
      </c>
    </row>
    <row r="6" spans="1:3" ht="19.8">
      <c r="A6" s="30" t="s">
        <v>669</v>
      </c>
    </row>
    <row r="7" spans="1:3" ht="19.8">
      <c r="A7" s="31" t="s">
        <v>686</v>
      </c>
    </row>
    <row r="8" spans="1:3" ht="19.8">
      <c r="A8" s="31" t="s">
        <v>687</v>
      </c>
    </row>
    <row r="9" spans="1:3" ht="19.8">
      <c r="A9" s="31" t="s">
        <v>688</v>
      </c>
    </row>
    <row r="10" spans="1:3" ht="19.8">
      <c r="A10" s="29" t="s">
        <v>2</v>
      </c>
    </row>
    <row r="11" spans="1:3" ht="19.8">
      <c r="A11" s="30" t="s">
        <v>208</v>
      </c>
    </row>
    <row r="12" spans="1:3" ht="99">
      <c r="A12" s="10" t="s">
        <v>622</v>
      </c>
    </row>
    <row r="13" spans="1:3" ht="19.8">
      <c r="A13" s="14" t="s">
        <v>4</v>
      </c>
      <c r="C13" s="11"/>
    </row>
    <row r="14" spans="1:3" ht="39.6">
      <c r="A14" s="17" t="s">
        <v>253</v>
      </c>
    </row>
    <row r="15" spans="1:3" ht="39.6">
      <c r="A15" s="22" t="s">
        <v>239</v>
      </c>
    </row>
    <row r="16" spans="1:3" ht="19.8">
      <c r="A16" s="32" t="s">
        <v>5</v>
      </c>
    </row>
    <row r="17" spans="1:1" ht="19.8">
      <c r="A17" s="22" t="s">
        <v>257</v>
      </c>
    </row>
    <row r="18" spans="1:1" ht="19.8">
      <c r="A18" s="22" t="s">
        <v>258</v>
      </c>
    </row>
    <row r="19" spans="1:1" ht="39.6">
      <c r="A19" s="22" t="s">
        <v>254</v>
      </c>
    </row>
    <row r="20" spans="1:1" ht="19.8">
      <c r="A20" s="22" t="s">
        <v>255</v>
      </c>
    </row>
    <row r="21" spans="1:1" ht="19.8">
      <c r="A21" s="32" t="s">
        <v>259</v>
      </c>
    </row>
    <row r="22" spans="1:1" ht="79.2">
      <c r="A22" s="22" t="s">
        <v>256</v>
      </c>
    </row>
    <row r="23" spans="1:1" ht="19.8">
      <c r="A23" s="32" t="s">
        <v>243</v>
      </c>
    </row>
    <row r="24" spans="1:1" ht="19.8">
      <c r="A24" s="32" t="s">
        <v>731</v>
      </c>
    </row>
    <row r="25" spans="1:1" ht="19.8">
      <c r="A25" s="32" t="s">
        <v>7</v>
      </c>
    </row>
    <row r="26" spans="1:1" ht="19.8">
      <c r="A26" s="28" t="s">
        <v>8</v>
      </c>
    </row>
    <row r="27" spans="1:1" ht="39" customHeight="1">
      <c r="A27" s="22" t="s">
        <v>732</v>
      </c>
    </row>
    <row r="28" spans="1:1" ht="39.6">
      <c r="A28" s="22" t="s">
        <v>247</v>
      </c>
    </row>
    <row r="29" spans="1:1" ht="19.8">
      <c r="A29" s="28" t="s">
        <v>9</v>
      </c>
    </row>
    <row r="30" spans="1:1" ht="19.8">
      <c r="A30" s="22" t="s">
        <v>244</v>
      </c>
    </row>
    <row r="31" spans="1:1" ht="19.8">
      <c r="A31" s="22" t="s">
        <v>245</v>
      </c>
    </row>
    <row r="32" spans="1:1" ht="39.6">
      <c r="A32" s="26" t="s">
        <v>246</v>
      </c>
    </row>
    <row r="33" spans="1:1" ht="20.399999999999999" thickBot="1">
      <c r="A33" s="27" t="s">
        <v>10</v>
      </c>
    </row>
  </sheetData>
  <phoneticPr fontId="13" type="noConversion"/>
  <hyperlinks>
    <hyperlink ref="B1" location="預告統計資料發布時間表!A1" display="回發布時間表" xr:uid="{00000000-0004-0000-2C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B32"/>
  <sheetViews>
    <sheetView workbookViewId="0">
      <selection activeCell="B1" sqref="B1"/>
    </sheetView>
  </sheetViews>
  <sheetFormatPr defaultRowHeight="16.2"/>
  <cols>
    <col min="1" max="1" width="93.21875" customWidth="1"/>
  </cols>
  <sheetData>
    <row r="1" spans="1:2" ht="19.8">
      <c r="A1" s="12" t="s">
        <v>654</v>
      </c>
      <c r="B1" s="1" t="s">
        <v>13</v>
      </c>
    </row>
    <row r="2" spans="1:2" ht="19.8">
      <c r="A2" s="13" t="s">
        <v>135</v>
      </c>
    </row>
    <row r="3" spans="1:2" ht="19.8">
      <c r="A3" s="13" t="s">
        <v>324</v>
      </c>
    </row>
    <row r="4" spans="1:2" ht="19.8">
      <c r="A4" s="14" t="s">
        <v>1</v>
      </c>
    </row>
    <row r="5" spans="1:2" ht="19.8">
      <c r="A5" s="9" t="s">
        <v>662</v>
      </c>
    </row>
    <row r="6" spans="1:2" ht="19.8">
      <c r="A6" s="30" t="s">
        <v>669</v>
      </c>
    </row>
    <row r="7" spans="1:2" ht="19.8">
      <c r="A7" s="31" t="s">
        <v>686</v>
      </c>
    </row>
    <row r="8" spans="1:2" ht="19.8">
      <c r="A8" s="31" t="s">
        <v>687</v>
      </c>
    </row>
    <row r="9" spans="1:2" ht="19.8">
      <c r="A9" s="31" t="s">
        <v>688</v>
      </c>
    </row>
    <row r="10" spans="1:2" ht="19.8">
      <c r="A10" s="29" t="s">
        <v>2</v>
      </c>
    </row>
    <row r="11" spans="1:2" ht="19.8">
      <c r="A11" s="30" t="s">
        <v>208</v>
      </c>
    </row>
    <row r="12" spans="1:2" ht="99">
      <c r="A12" s="10" t="s">
        <v>622</v>
      </c>
    </row>
    <row r="13" spans="1:2" ht="19.8">
      <c r="A13" s="40" t="s">
        <v>4</v>
      </c>
    </row>
    <row r="14" spans="1:2" ht="39.6">
      <c r="A14" s="39" t="s">
        <v>325</v>
      </c>
    </row>
    <row r="15" spans="1:2" ht="39.6">
      <c r="A15" s="39" t="s">
        <v>326</v>
      </c>
    </row>
    <row r="16" spans="1:2" ht="19.8">
      <c r="A16" s="41" t="s">
        <v>5</v>
      </c>
    </row>
    <row r="17" spans="1:1" ht="376.2">
      <c r="A17" s="39" t="s">
        <v>327</v>
      </c>
    </row>
    <row r="18" spans="1:1" ht="396">
      <c r="A18" s="39" t="s">
        <v>328</v>
      </c>
    </row>
    <row r="19" spans="1:1" ht="99">
      <c r="A19" s="39" t="s">
        <v>329</v>
      </c>
    </row>
    <row r="20" spans="1:1" ht="19.8">
      <c r="A20" s="41" t="s">
        <v>330</v>
      </c>
    </row>
    <row r="21" spans="1:1" ht="79.2">
      <c r="A21" s="39" t="s">
        <v>331</v>
      </c>
    </row>
    <row r="22" spans="1:1" ht="19.8">
      <c r="A22" s="41" t="s">
        <v>332</v>
      </c>
    </row>
    <row r="23" spans="1:1" ht="19.8">
      <c r="A23" s="41" t="s">
        <v>729</v>
      </c>
    </row>
    <row r="24" spans="1:1" ht="19.8">
      <c r="A24" s="41" t="s">
        <v>7</v>
      </c>
    </row>
    <row r="25" spans="1:1" ht="19.8">
      <c r="A25" s="40" t="s">
        <v>8</v>
      </c>
    </row>
    <row r="26" spans="1:1" ht="39.6">
      <c r="A26" s="39" t="s">
        <v>709</v>
      </c>
    </row>
    <row r="27" spans="1:1" ht="39.6">
      <c r="A27" s="39" t="s">
        <v>334</v>
      </c>
    </row>
    <row r="28" spans="1:1" ht="19.8">
      <c r="A28" s="40" t="s">
        <v>9</v>
      </c>
    </row>
    <row r="29" spans="1:1" ht="19.8">
      <c r="A29" s="39" t="s">
        <v>335</v>
      </c>
    </row>
    <row r="30" spans="1:1" ht="59.4">
      <c r="A30" s="39" t="s">
        <v>333</v>
      </c>
    </row>
    <row r="31" spans="1:1" ht="39.6">
      <c r="A31" s="38" t="s">
        <v>246</v>
      </c>
    </row>
    <row r="32" spans="1:1" ht="20.399999999999999" thickBot="1">
      <c r="A32" s="37" t="s">
        <v>10</v>
      </c>
    </row>
  </sheetData>
  <phoneticPr fontId="13" type="noConversion"/>
  <hyperlinks>
    <hyperlink ref="B1" location="預告統計資料發布時間表!A1" display="回發布時間表" xr:uid="{5A408B2F-A1B9-4ACD-B6F1-04F4AE3EEF15}"/>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workbookViewId="0">
      <selection activeCell="B1" sqref="B1"/>
    </sheetView>
  </sheetViews>
  <sheetFormatPr defaultRowHeight="16.2"/>
  <cols>
    <col min="1" max="1" width="93.6640625" customWidth="1"/>
  </cols>
  <sheetData>
    <row r="1" spans="1:2" ht="19.8">
      <c r="A1" s="12" t="s">
        <v>655</v>
      </c>
      <c r="B1" s="1" t="s">
        <v>13</v>
      </c>
    </row>
    <row r="2" spans="1:2" ht="19.8">
      <c r="A2" s="21" t="s">
        <v>190</v>
      </c>
    </row>
    <row r="3" spans="1:2" ht="19.8">
      <c r="A3" s="13" t="s">
        <v>141</v>
      </c>
    </row>
    <row r="4" spans="1:2" ht="19.8">
      <c r="A4" s="14" t="s">
        <v>1</v>
      </c>
    </row>
    <row r="5" spans="1:2" ht="19.8">
      <c r="A5" s="9" t="s">
        <v>662</v>
      </c>
    </row>
    <row r="6" spans="1:2" ht="19.8">
      <c r="A6" s="30" t="s">
        <v>666</v>
      </c>
    </row>
    <row r="7" spans="1:2" ht="19.8">
      <c r="A7" s="31" t="s">
        <v>684</v>
      </c>
    </row>
    <row r="8" spans="1:2" ht="19.8">
      <c r="A8" s="31" t="s">
        <v>680</v>
      </c>
    </row>
    <row r="9" spans="1:2" ht="19.8">
      <c r="A9" s="31" t="s">
        <v>685</v>
      </c>
    </row>
    <row r="10" spans="1:2" ht="19.8">
      <c r="A10" s="29" t="s">
        <v>2</v>
      </c>
    </row>
    <row r="11" spans="1:2" ht="19.8">
      <c r="A11" s="30" t="s">
        <v>208</v>
      </c>
    </row>
    <row r="12" spans="1:2" ht="99">
      <c r="A12" s="10" t="s">
        <v>622</v>
      </c>
    </row>
    <row r="13" spans="1:2" ht="19.8">
      <c r="A13" s="14" t="s">
        <v>4</v>
      </c>
    </row>
    <row r="14" spans="1:2" ht="39.6">
      <c r="A14" s="33" t="s">
        <v>260</v>
      </c>
    </row>
    <row r="15" spans="1:2" ht="19.8">
      <c r="A15" s="22" t="s">
        <v>261</v>
      </c>
    </row>
    <row r="16" spans="1:2" ht="19.8">
      <c r="A16" s="32" t="s">
        <v>5</v>
      </c>
    </row>
    <row r="17" spans="1:1" ht="39.6">
      <c r="A17" s="22" t="s">
        <v>142</v>
      </c>
    </row>
    <row r="18" spans="1:1" ht="39.6">
      <c r="A18" s="22" t="s">
        <v>143</v>
      </c>
    </row>
    <row r="19" spans="1:1" ht="19.8">
      <c r="A19" s="22" t="s">
        <v>265</v>
      </c>
    </row>
    <row r="20" spans="1:1" ht="39.6">
      <c r="A20" s="22" t="s">
        <v>262</v>
      </c>
    </row>
    <row r="21" spans="1:1" ht="19.8">
      <c r="A21" s="22" t="s">
        <v>243</v>
      </c>
    </row>
    <row r="22" spans="1:1" ht="19.8">
      <c r="A22" s="22" t="s">
        <v>728</v>
      </c>
    </row>
    <row r="23" spans="1:1" ht="19.8">
      <c r="A23" s="22" t="s">
        <v>7</v>
      </c>
    </row>
    <row r="24" spans="1:1" ht="19.8">
      <c r="A24" s="28" t="s">
        <v>8</v>
      </c>
    </row>
    <row r="25" spans="1:1" ht="39.6">
      <c r="A25" s="22" t="s">
        <v>730</v>
      </c>
    </row>
    <row r="26" spans="1:1" ht="39.6">
      <c r="A26" s="22" t="s">
        <v>263</v>
      </c>
    </row>
    <row r="27" spans="1:1" ht="19.8">
      <c r="A27" s="28" t="s">
        <v>9</v>
      </c>
    </row>
    <row r="28" spans="1:1" ht="19.8">
      <c r="A28" s="22" t="s">
        <v>264</v>
      </c>
    </row>
    <row r="29" spans="1:1" ht="19.8">
      <c r="A29" s="22" t="s">
        <v>245</v>
      </c>
    </row>
    <row r="30" spans="1:1" ht="39.6">
      <c r="A30" s="26" t="s">
        <v>246</v>
      </c>
    </row>
    <row r="31" spans="1:1" ht="20.399999999999999" thickBot="1">
      <c r="A31" s="27" t="s">
        <v>10</v>
      </c>
    </row>
  </sheetData>
  <phoneticPr fontId="13" type="noConversion"/>
  <hyperlinks>
    <hyperlink ref="B1" location="預告統計資料發布時間表!A1" display="回發布時間表" xr:uid="{00000000-0004-0000-2E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workbookViewId="0">
      <selection activeCell="B1" sqref="B1"/>
    </sheetView>
  </sheetViews>
  <sheetFormatPr defaultRowHeight="16.2"/>
  <cols>
    <col min="1" max="1" width="93.6640625" customWidth="1"/>
  </cols>
  <sheetData>
    <row r="1" spans="1:2" ht="19.8">
      <c r="A1" s="12" t="s">
        <v>656</v>
      </c>
      <c r="B1" s="1" t="s">
        <v>13</v>
      </c>
    </row>
    <row r="2" spans="1:2" ht="19.8">
      <c r="A2" s="21" t="s">
        <v>191</v>
      </c>
    </row>
    <row r="3" spans="1:2" ht="19.8">
      <c r="A3" s="13" t="s">
        <v>144</v>
      </c>
    </row>
    <row r="4" spans="1:2" ht="19.8">
      <c r="A4" s="14" t="s">
        <v>1</v>
      </c>
    </row>
    <row r="5" spans="1:2" ht="19.8">
      <c r="A5" s="9" t="s">
        <v>662</v>
      </c>
    </row>
    <row r="6" spans="1:2" ht="19.8">
      <c r="A6" s="30" t="s">
        <v>666</v>
      </c>
    </row>
    <row r="7" spans="1:2" ht="19.8">
      <c r="A7" s="31" t="s">
        <v>682</v>
      </c>
    </row>
    <row r="8" spans="1:2" ht="19.8">
      <c r="A8" s="31" t="s">
        <v>680</v>
      </c>
    </row>
    <row r="9" spans="1:2" ht="19.8">
      <c r="A9" s="31" t="s">
        <v>683</v>
      </c>
    </row>
    <row r="10" spans="1:2" ht="19.8">
      <c r="A10" s="29" t="s">
        <v>2</v>
      </c>
    </row>
    <row r="11" spans="1:2" ht="19.8">
      <c r="A11" s="30" t="s">
        <v>208</v>
      </c>
    </row>
    <row r="12" spans="1:2" ht="99">
      <c r="A12" s="10" t="s">
        <v>622</v>
      </c>
    </row>
    <row r="13" spans="1:2" ht="19.8">
      <c r="A13" s="14" t="s">
        <v>4</v>
      </c>
    </row>
    <row r="14" spans="1:2" ht="39.6">
      <c r="A14" s="33" t="s">
        <v>266</v>
      </c>
    </row>
    <row r="15" spans="1:2" ht="19.8">
      <c r="A15" s="22" t="s">
        <v>267</v>
      </c>
    </row>
    <row r="16" spans="1:2" ht="19.8">
      <c r="A16" s="32" t="s">
        <v>5</v>
      </c>
    </row>
    <row r="17" spans="1:1" ht="19.8">
      <c r="A17" s="32" t="s">
        <v>268</v>
      </c>
    </row>
    <row r="18" spans="1:1" ht="39.6">
      <c r="A18" s="22" t="s">
        <v>269</v>
      </c>
    </row>
    <row r="19" spans="1:1" ht="39.6">
      <c r="A19" s="22" t="s">
        <v>270</v>
      </c>
    </row>
    <row r="20" spans="1:1" ht="19.8">
      <c r="A20" s="32" t="s">
        <v>271</v>
      </c>
    </row>
    <row r="21" spans="1:1" ht="19.8">
      <c r="A21" s="32" t="s">
        <v>272</v>
      </c>
    </row>
    <row r="22" spans="1:1" ht="19.8">
      <c r="A22" s="32" t="s">
        <v>273</v>
      </c>
    </row>
    <row r="23" spans="1:1" ht="19.8">
      <c r="A23" s="22" t="s">
        <v>274</v>
      </c>
    </row>
    <row r="24" spans="1:1" ht="19.8">
      <c r="A24" s="22" t="s">
        <v>275</v>
      </c>
    </row>
    <row r="25" spans="1:1" ht="19.8">
      <c r="A25" s="22" t="s">
        <v>276</v>
      </c>
    </row>
    <row r="26" spans="1:1" ht="99">
      <c r="A26" s="22" t="s">
        <v>277</v>
      </c>
    </row>
    <row r="27" spans="1:1" ht="19.8">
      <c r="A27" s="22" t="s">
        <v>243</v>
      </c>
    </row>
    <row r="28" spans="1:1" ht="19.8">
      <c r="A28" s="22" t="s">
        <v>727</v>
      </c>
    </row>
    <row r="29" spans="1:1" ht="19.8">
      <c r="A29" s="22" t="s">
        <v>7</v>
      </c>
    </row>
    <row r="30" spans="1:1" ht="19.8">
      <c r="A30" s="28" t="s">
        <v>8</v>
      </c>
    </row>
    <row r="31" spans="1:1" ht="39.6">
      <c r="A31" s="22" t="s">
        <v>710</v>
      </c>
    </row>
    <row r="32" spans="1:1" ht="39.6">
      <c r="A32" s="22" t="s">
        <v>278</v>
      </c>
    </row>
    <row r="33" spans="1:1" ht="19.8">
      <c r="A33" s="28" t="s">
        <v>9</v>
      </c>
    </row>
    <row r="34" spans="1:1" ht="19.8">
      <c r="A34" s="22" t="s">
        <v>279</v>
      </c>
    </row>
    <row r="35" spans="1:1" ht="19.8">
      <c r="A35" s="22" t="s">
        <v>245</v>
      </c>
    </row>
    <row r="36" spans="1:1" ht="39.6">
      <c r="A36" s="26" t="s">
        <v>246</v>
      </c>
    </row>
    <row r="37" spans="1:1" ht="20.399999999999999" thickBot="1">
      <c r="A37" s="27" t="s">
        <v>10</v>
      </c>
    </row>
  </sheetData>
  <phoneticPr fontId="13" type="noConversion"/>
  <hyperlinks>
    <hyperlink ref="B1" location="預告統計資料發布時間表!A1" display="回發布時間表" xr:uid="{00000000-0004-0000-2F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B1" sqref="B1"/>
    </sheetView>
  </sheetViews>
  <sheetFormatPr defaultRowHeight="16.2"/>
  <cols>
    <col min="1" max="1" width="93.6640625" customWidth="1"/>
  </cols>
  <sheetData>
    <row r="1" spans="1:2" ht="19.8">
      <c r="A1" s="12" t="s">
        <v>657</v>
      </c>
      <c r="B1" s="1" t="s">
        <v>13</v>
      </c>
    </row>
    <row r="2" spans="1:2" ht="19.8">
      <c r="A2" s="21" t="s">
        <v>191</v>
      </c>
    </row>
    <row r="3" spans="1:2" ht="19.8">
      <c r="A3" s="13" t="s">
        <v>146</v>
      </c>
    </row>
    <row r="4" spans="1:2" ht="19.8">
      <c r="A4" s="14" t="s">
        <v>1</v>
      </c>
    </row>
    <row r="5" spans="1:2" ht="19.8">
      <c r="A5" s="9" t="s">
        <v>662</v>
      </c>
    </row>
    <row r="6" spans="1:2" ht="19.8">
      <c r="A6" s="30" t="s">
        <v>666</v>
      </c>
    </row>
    <row r="7" spans="1:2" ht="19.8">
      <c r="A7" s="31" t="s">
        <v>682</v>
      </c>
    </row>
    <row r="8" spans="1:2" ht="19.8">
      <c r="A8" s="31" t="s">
        <v>680</v>
      </c>
    </row>
    <row r="9" spans="1:2" ht="19.8">
      <c r="A9" s="31" t="s">
        <v>683</v>
      </c>
    </row>
    <row r="10" spans="1:2" ht="19.8">
      <c r="A10" s="29" t="s">
        <v>2</v>
      </c>
    </row>
    <row r="11" spans="1:2" ht="19.8">
      <c r="A11" s="30" t="s">
        <v>208</v>
      </c>
    </row>
    <row r="12" spans="1:2" ht="99">
      <c r="A12" s="10" t="s">
        <v>622</v>
      </c>
    </row>
    <row r="13" spans="1:2" ht="19.8">
      <c r="A13" s="14" t="s">
        <v>4</v>
      </c>
    </row>
    <row r="14" spans="1:2" ht="39.6">
      <c r="A14" s="17" t="s">
        <v>280</v>
      </c>
    </row>
    <row r="15" spans="1:2" ht="19.8">
      <c r="A15" s="10" t="s">
        <v>281</v>
      </c>
    </row>
    <row r="16" spans="1:2" ht="19.8">
      <c r="A16" s="9" t="s">
        <v>5</v>
      </c>
    </row>
    <row r="17" spans="1:1" ht="39.6">
      <c r="A17" s="10" t="s">
        <v>282</v>
      </c>
    </row>
    <row r="18" spans="1:1" ht="59.4">
      <c r="A18" s="19" t="s">
        <v>283</v>
      </c>
    </row>
    <row r="19" spans="1:1" ht="39.6">
      <c r="A19" s="22" t="s">
        <v>284</v>
      </c>
    </row>
    <row r="20" spans="1:1" ht="39.6">
      <c r="A20" s="22" t="s">
        <v>285</v>
      </c>
    </row>
    <row r="21" spans="1:1" ht="19.8">
      <c r="A21" s="10" t="s">
        <v>286</v>
      </c>
    </row>
    <row r="22" spans="1:1" ht="39.6">
      <c r="A22" s="10" t="s">
        <v>287</v>
      </c>
    </row>
    <row r="23" spans="1:1" ht="19.8">
      <c r="A23" s="10" t="s">
        <v>243</v>
      </c>
    </row>
    <row r="24" spans="1:1" ht="19.8">
      <c r="A24" s="22" t="s">
        <v>726</v>
      </c>
    </row>
    <row r="25" spans="1:1" ht="19.8">
      <c r="A25" s="10" t="s">
        <v>7</v>
      </c>
    </row>
    <row r="26" spans="1:1" ht="19.8">
      <c r="A26" s="14" t="s">
        <v>8</v>
      </c>
    </row>
    <row r="27" spans="1:1" ht="39.6">
      <c r="A27" s="10" t="s">
        <v>711</v>
      </c>
    </row>
    <row r="28" spans="1:1" ht="39.6">
      <c r="A28" s="10" t="s">
        <v>288</v>
      </c>
    </row>
    <row r="29" spans="1:1" ht="19.8">
      <c r="A29" s="14" t="s">
        <v>9</v>
      </c>
    </row>
    <row r="30" spans="1:1" ht="19.8">
      <c r="A30" s="10" t="s">
        <v>279</v>
      </c>
    </row>
    <row r="31" spans="1:1" ht="19.8">
      <c r="A31" s="10" t="s">
        <v>245</v>
      </c>
    </row>
    <row r="32" spans="1:1" ht="39.6">
      <c r="A32" s="15" t="s">
        <v>246</v>
      </c>
    </row>
    <row r="33" spans="1:1" ht="20.399999999999999" thickBot="1">
      <c r="A33" s="16" t="s">
        <v>10</v>
      </c>
    </row>
  </sheetData>
  <phoneticPr fontId="13" type="noConversion"/>
  <hyperlinks>
    <hyperlink ref="B1" location="預告統計資料發布時間表!A1" display="回發布時間表" xr:uid="{00000000-0004-0000-30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election activeCell="B1" sqref="B1"/>
    </sheetView>
  </sheetViews>
  <sheetFormatPr defaultRowHeight="16.2"/>
  <cols>
    <col min="1" max="1" width="93.6640625" customWidth="1"/>
  </cols>
  <sheetData>
    <row r="1" spans="1:2" ht="19.8">
      <c r="A1" s="12" t="s">
        <v>658</v>
      </c>
      <c r="B1" s="1" t="s">
        <v>13</v>
      </c>
    </row>
    <row r="2" spans="1:2" ht="19.8">
      <c r="A2" s="21" t="s">
        <v>191</v>
      </c>
    </row>
    <row r="3" spans="1:2" ht="19.8">
      <c r="A3" s="13" t="s">
        <v>148</v>
      </c>
    </row>
    <row r="4" spans="1:2" ht="19.8">
      <c r="A4" s="14" t="s">
        <v>1</v>
      </c>
    </row>
    <row r="5" spans="1:2" ht="19.8">
      <c r="A5" s="9" t="s">
        <v>662</v>
      </c>
    </row>
    <row r="6" spans="1:2" ht="19.8">
      <c r="A6" s="30" t="s">
        <v>666</v>
      </c>
    </row>
    <row r="7" spans="1:2" ht="19.8">
      <c r="A7" s="31" t="s">
        <v>682</v>
      </c>
    </row>
    <row r="8" spans="1:2" ht="19.8">
      <c r="A8" s="31" t="s">
        <v>680</v>
      </c>
    </row>
    <row r="9" spans="1:2" ht="19.8">
      <c r="A9" s="31" t="s">
        <v>683</v>
      </c>
    </row>
    <row r="10" spans="1:2" ht="19.8">
      <c r="A10" s="29" t="s">
        <v>2</v>
      </c>
    </row>
    <row r="11" spans="1:2" ht="19.8">
      <c r="A11" s="30" t="s">
        <v>208</v>
      </c>
    </row>
    <row r="12" spans="1:2" ht="99">
      <c r="A12" s="10" t="s">
        <v>622</v>
      </c>
    </row>
    <row r="13" spans="1:2" ht="19.8">
      <c r="A13" s="14" t="s">
        <v>4</v>
      </c>
    </row>
    <row r="14" spans="1:2" ht="39.6">
      <c r="A14" s="17" t="s">
        <v>291</v>
      </c>
    </row>
    <row r="15" spans="1:2" ht="19.8">
      <c r="A15" s="22" t="s">
        <v>281</v>
      </c>
    </row>
    <row r="16" spans="1:2" ht="19.8">
      <c r="A16" s="32" t="s">
        <v>5</v>
      </c>
    </row>
    <row r="17" spans="1:1" ht="39.6">
      <c r="A17" s="22" t="s">
        <v>149</v>
      </c>
    </row>
    <row r="18" spans="1:1" ht="59.4">
      <c r="A18" s="22" t="s">
        <v>289</v>
      </c>
    </row>
    <row r="19" spans="1:1" ht="39.6">
      <c r="A19" s="22" t="s">
        <v>284</v>
      </c>
    </row>
    <row r="20" spans="1:1" ht="39.6">
      <c r="A20" s="22" t="s">
        <v>285</v>
      </c>
    </row>
    <row r="21" spans="1:1" ht="19.8">
      <c r="A21" s="22" t="s">
        <v>286</v>
      </c>
    </row>
    <row r="22" spans="1:1" ht="39.6">
      <c r="A22" s="22" t="s">
        <v>287</v>
      </c>
    </row>
    <row r="23" spans="1:1" ht="19.8">
      <c r="A23" s="22" t="s">
        <v>243</v>
      </c>
    </row>
    <row r="24" spans="1:1" ht="19.8">
      <c r="A24" s="22" t="s">
        <v>726</v>
      </c>
    </row>
    <row r="25" spans="1:1" ht="19.8">
      <c r="A25" s="22" t="s">
        <v>7</v>
      </c>
    </row>
    <row r="26" spans="1:1" ht="19.8">
      <c r="A26" s="28" t="s">
        <v>8</v>
      </c>
    </row>
    <row r="27" spans="1:1" ht="39.6">
      <c r="A27" s="22" t="s">
        <v>710</v>
      </c>
    </row>
    <row r="28" spans="1:1" ht="39.6">
      <c r="A28" s="22" t="s">
        <v>278</v>
      </c>
    </row>
    <row r="29" spans="1:1" ht="19.8">
      <c r="A29" s="28" t="s">
        <v>9</v>
      </c>
    </row>
    <row r="30" spans="1:1" ht="19.8">
      <c r="A30" s="22" t="s">
        <v>290</v>
      </c>
    </row>
    <row r="31" spans="1:1" ht="19.8">
      <c r="A31" s="22" t="s">
        <v>245</v>
      </c>
    </row>
    <row r="32" spans="1:1" ht="39.6">
      <c r="A32" s="26" t="s">
        <v>246</v>
      </c>
    </row>
    <row r="33" spans="1:1" ht="20.399999999999999" thickBot="1">
      <c r="A33" s="27" t="s">
        <v>10</v>
      </c>
    </row>
  </sheetData>
  <phoneticPr fontId="13" type="noConversion"/>
  <hyperlinks>
    <hyperlink ref="B1" location="預告統計資料發布時間表!A1" display="回發布時間表" xr:uid="{00000000-0004-0000-31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workbookViewId="0">
      <selection activeCell="B1" sqref="B1"/>
    </sheetView>
  </sheetViews>
  <sheetFormatPr defaultRowHeight="16.2"/>
  <cols>
    <col min="1" max="1" width="93.6640625" customWidth="1"/>
  </cols>
  <sheetData>
    <row r="1" spans="1:2" ht="39.6">
      <c r="A1" s="23" t="s">
        <v>659</v>
      </c>
      <c r="B1" s="1" t="s">
        <v>13</v>
      </c>
    </row>
    <row r="2" spans="1:2" ht="19.8">
      <c r="A2" s="21" t="s">
        <v>191</v>
      </c>
    </row>
    <row r="3" spans="1:2" ht="39.6">
      <c r="A3" s="24" t="s">
        <v>150</v>
      </c>
    </row>
    <row r="4" spans="1:2" ht="19.8">
      <c r="A4" s="14" t="s">
        <v>1</v>
      </c>
    </row>
    <row r="5" spans="1:2" ht="19.8">
      <c r="A5" s="9" t="s">
        <v>662</v>
      </c>
    </row>
    <row r="6" spans="1:2" ht="19.8">
      <c r="A6" s="30" t="s">
        <v>666</v>
      </c>
    </row>
    <row r="7" spans="1:2" ht="19.8">
      <c r="A7" s="31" t="s">
        <v>682</v>
      </c>
    </row>
    <row r="8" spans="1:2" ht="19.8">
      <c r="A8" s="31" t="s">
        <v>680</v>
      </c>
    </row>
    <row r="9" spans="1:2" ht="19.8">
      <c r="A9" s="31" t="s">
        <v>683</v>
      </c>
    </row>
    <row r="10" spans="1:2" ht="19.8">
      <c r="A10" s="29" t="s">
        <v>2</v>
      </c>
    </row>
    <row r="11" spans="1:2" ht="19.8">
      <c r="A11" s="30" t="s">
        <v>208</v>
      </c>
    </row>
    <row r="12" spans="1:2" ht="99">
      <c r="A12" s="10" t="s">
        <v>622</v>
      </c>
    </row>
    <row r="13" spans="1:2" ht="19.8">
      <c r="A13" s="14" t="s">
        <v>4</v>
      </c>
    </row>
    <row r="14" spans="1:2" ht="39.6">
      <c r="A14" s="17" t="s">
        <v>292</v>
      </c>
    </row>
    <row r="15" spans="1:2" ht="19.8">
      <c r="A15" s="10" t="s">
        <v>293</v>
      </c>
    </row>
    <row r="16" spans="1:2" ht="19.8">
      <c r="A16" s="9" t="s">
        <v>5</v>
      </c>
    </row>
    <row r="17" spans="1:1" ht="19.8">
      <c r="A17" s="19" t="s">
        <v>294</v>
      </c>
    </row>
    <row r="18" spans="1:1" ht="19.8">
      <c r="A18" s="19" t="s">
        <v>295</v>
      </c>
    </row>
    <row r="19" spans="1:1" ht="39.6">
      <c r="A19" s="19" t="s">
        <v>296</v>
      </c>
    </row>
    <row r="20" spans="1:1" ht="19.8">
      <c r="A20" s="19" t="s">
        <v>297</v>
      </c>
    </row>
    <row r="21" spans="1:1" ht="39.6">
      <c r="A21" s="19" t="s">
        <v>298</v>
      </c>
    </row>
    <row r="22" spans="1:1" ht="19.8">
      <c r="A22" s="19" t="s">
        <v>299</v>
      </c>
    </row>
    <row r="23" spans="1:1" ht="59.4">
      <c r="A23" s="19" t="s">
        <v>300</v>
      </c>
    </row>
    <row r="24" spans="1:1" ht="19.8">
      <c r="A24" s="19" t="s">
        <v>301</v>
      </c>
    </row>
    <row r="25" spans="1:1" ht="19.8">
      <c r="A25" s="19" t="s">
        <v>302</v>
      </c>
    </row>
    <row r="26" spans="1:1" ht="59.4">
      <c r="A26" s="19" t="s">
        <v>303</v>
      </c>
    </row>
    <row r="27" spans="1:1" ht="39.6">
      <c r="A27" s="19" t="s">
        <v>304</v>
      </c>
    </row>
    <row r="28" spans="1:1" ht="59.4">
      <c r="A28" s="19" t="s">
        <v>305</v>
      </c>
    </row>
    <row r="29" spans="1:1" ht="19.8">
      <c r="A29" s="19" t="s">
        <v>306</v>
      </c>
    </row>
    <row r="30" spans="1:1" ht="39.6">
      <c r="A30" s="19" t="s">
        <v>307</v>
      </c>
    </row>
    <row r="31" spans="1:1" ht="19.8">
      <c r="A31" s="19" t="s">
        <v>308</v>
      </c>
    </row>
    <row r="32" spans="1:1" ht="19.8">
      <c r="A32" s="10" t="s">
        <v>311</v>
      </c>
    </row>
    <row r="33" spans="1:1" ht="39.6">
      <c r="A33" s="10" t="s">
        <v>309</v>
      </c>
    </row>
    <row r="34" spans="1:1" ht="19.8">
      <c r="A34" s="10" t="s">
        <v>243</v>
      </c>
    </row>
    <row r="35" spans="1:1" ht="19.8">
      <c r="A35" s="10" t="s">
        <v>725</v>
      </c>
    </row>
    <row r="36" spans="1:1" ht="19.8">
      <c r="A36" s="10" t="s">
        <v>7</v>
      </c>
    </row>
    <row r="37" spans="1:1" ht="19.8">
      <c r="A37" s="14" t="s">
        <v>8</v>
      </c>
    </row>
    <row r="38" spans="1:1" ht="59.4">
      <c r="A38" s="10" t="s">
        <v>706</v>
      </c>
    </row>
    <row r="39" spans="1:1" ht="39.6">
      <c r="A39" s="10" t="s">
        <v>278</v>
      </c>
    </row>
    <row r="40" spans="1:1" ht="19.8">
      <c r="A40" s="14" t="s">
        <v>9</v>
      </c>
    </row>
    <row r="41" spans="1:1" ht="39.6">
      <c r="A41" s="10" t="s">
        <v>310</v>
      </c>
    </row>
    <row r="42" spans="1:1" ht="19.8">
      <c r="A42" s="10" t="s">
        <v>245</v>
      </c>
    </row>
    <row r="43" spans="1:1" ht="39.6">
      <c r="A43" s="15" t="s">
        <v>246</v>
      </c>
    </row>
    <row r="44" spans="1:1" ht="20.399999999999999" thickBot="1">
      <c r="A44" s="16" t="s">
        <v>10</v>
      </c>
    </row>
  </sheetData>
  <phoneticPr fontId="13" type="noConversion"/>
  <hyperlinks>
    <hyperlink ref="B1" location="預告統計資料發布時間表!A1" display="回發布時間表" xr:uid="{00000000-0004-0000-32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zoomScaleNormal="100" workbookViewId="0"/>
  </sheetViews>
  <sheetFormatPr defaultRowHeight="16.2"/>
  <cols>
    <col min="1" max="1" width="93.6640625" customWidth="1"/>
  </cols>
  <sheetData>
    <row r="1" spans="1:2" ht="19.8">
      <c r="A1" s="12" t="s">
        <v>660</v>
      </c>
      <c r="B1" s="1" t="s">
        <v>13</v>
      </c>
    </row>
    <row r="2" spans="1:2" ht="19.8">
      <c r="A2" s="21" t="s">
        <v>194</v>
      </c>
    </row>
    <row r="3" spans="1:2" ht="19.8">
      <c r="A3" s="13" t="s">
        <v>195</v>
      </c>
    </row>
    <row r="4" spans="1:2" ht="19.8">
      <c r="A4" s="14" t="s">
        <v>1</v>
      </c>
    </row>
    <row r="5" spans="1:2" ht="19.8">
      <c r="A5" s="9" t="s">
        <v>662</v>
      </c>
    </row>
    <row r="6" spans="1:2" ht="19.8">
      <c r="A6" s="30" t="s">
        <v>670</v>
      </c>
    </row>
    <row r="7" spans="1:2" ht="19.8">
      <c r="A7" s="31" t="s">
        <v>692</v>
      </c>
    </row>
    <row r="8" spans="1:2" ht="19.8">
      <c r="A8" s="31" t="s">
        <v>675</v>
      </c>
    </row>
    <row r="9" spans="1:2" ht="19.8">
      <c r="A9" s="31" t="s">
        <v>693</v>
      </c>
    </row>
    <row r="10" spans="1:2" ht="19.8">
      <c r="A10" s="29" t="s">
        <v>2</v>
      </c>
    </row>
    <row r="11" spans="1:2" ht="19.8">
      <c r="A11" s="30" t="s">
        <v>208</v>
      </c>
    </row>
    <row r="12" spans="1:2" ht="99">
      <c r="A12" s="10" t="s">
        <v>622</v>
      </c>
    </row>
    <row r="13" spans="1:2" ht="19.8">
      <c r="A13" s="14" t="s">
        <v>4</v>
      </c>
    </row>
    <row r="14" spans="1:2" ht="39.6">
      <c r="A14" s="33" t="s">
        <v>316</v>
      </c>
    </row>
    <row r="15" spans="1:2" ht="19.8">
      <c r="A15" s="22" t="s">
        <v>315</v>
      </c>
    </row>
    <row r="16" spans="1:2" ht="19.8">
      <c r="A16" s="9" t="s">
        <v>5</v>
      </c>
    </row>
    <row r="17" spans="1:1" ht="39.6">
      <c r="A17" s="19" t="s">
        <v>197</v>
      </c>
    </row>
    <row r="18" spans="1:1" ht="19.8">
      <c r="A18" s="19" t="s">
        <v>199</v>
      </c>
    </row>
    <row r="19" spans="1:1" ht="39.6">
      <c r="A19" s="19" t="s">
        <v>198</v>
      </c>
    </row>
    <row r="20" spans="1:1" ht="39.6">
      <c r="A20" s="19" t="s">
        <v>200</v>
      </c>
    </row>
    <row r="21" spans="1:1" ht="19.8">
      <c r="A21" s="19" t="s">
        <v>201</v>
      </c>
    </row>
    <row r="22" spans="1:1" ht="19.8">
      <c r="A22" s="10" t="s">
        <v>147</v>
      </c>
    </row>
    <row r="23" spans="1:1" ht="39.6">
      <c r="A23" s="10" t="s">
        <v>196</v>
      </c>
    </row>
    <row r="24" spans="1:1" ht="19.8">
      <c r="A24" s="10" t="s">
        <v>25</v>
      </c>
    </row>
    <row r="25" spans="1:1" ht="19.8">
      <c r="A25" s="22" t="s">
        <v>724</v>
      </c>
    </row>
    <row r="26" spans="1:1" ht="19.8">
      <c r="A26" s="10" t="s">
        <v>314</v>
      </c>
    </row>
    <row r="27" spans="1:1" ht="19.8">
      <c r="A27" s="14" t="s">
        <v>8</v>
      </c>
    </row>
    <row r="28" spans="1:1" ht="39.6">
      <c r="A28" s="10" t="s">
        <v>557</v>
      </c>
    </row>
    <row r="29" spans="1:1" ht="39.6">
      <c r="A29" s="10" t="s">
        <v>313</v>
      </c>
    </row>
    <row r="30" spans="1:1" ht="19.8">
      <c r="A30" s="14" t="s">
        <v>9</v>
      </c>
    </row>
    <row r="31" spans="1:1" ht="79.2">
      <c r="A31" s="10" t="s">
        <v>312</v>
      </c>
    </row>
    <row r="32" spans="1:1" ht="19.8">
      <c r="A32" s="10" t="s">
        <v>26</v>
      </c>
    </row>
    <row r="33" spans="1:1" ht="39.6">
      <c r="A33" s="15" t="s">
        <v>12</v>
      </c>
    </row>
    <row r="34" spans="1:1" ht="20.399999999999999" thickBot="1">
      <c r="A34" s="16" t="s">
        <v>10</v>
      </c>
    </row>
  </sheetData>
  <phoneticPr fontId="13"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workbookViewId="0">
      <selection activeCell="B1" sqref="B1"/>
    </sheetView>
  </sheetViews>
  <sheetFormatPr defaultRowHeight="16.2"/>
  <cols>
    <col min="1" max="1" width="100.6640625" customWidth="1"/>
  </cols>
  <sheetData>
    <row r="1" spans="1:3" ht="19.8">
      <c r="A1" s="12" t="s">
        <v>625</v>
      </c>
      <c r="B1" s="1" t="s">
        <v>18</v>
      </c>
    </row>
    <row r="2" spans="1:3" ht="19.8">
      <c r="A2" s="13" t="s">
        <v>428</v>
      </c>
    </row>
    <row r="3" spans="1:3" ht="19.8">
      <c r="A3" s="13" t="s">
        <v>23</v>
      </c>
    </row>
    <row r="4" spans="1:3" ht="19.8">
      <c r="A4" s="14" t="s">
        <v>1</v>
      </c>
    </row>
    <row r="5" spans="1:3" ht="19.8">
      <c r="A5" s="9" t="s">
        <v>662</v>
      </c>
    </row>
    <row r="6" spans="1:3" ht="19.8">
      <c r="A6" s="9" t="s">
        <v>663</v>
      </c>
    </row>
    <row r="7" spans="1:3" ht="19.8">
      <c r="A7" s="25" t="s">
        <v>694</v>
      </c>
    </row>
    <row r="8" spans="1:3" ht="19.8">
      <c r="A8" s="25" t="s">
        <v>672</v>
      </c>
    </row>
    <row r="9" spans="1:3" ht="19.8">
      <c r="A9" s="25" t="s">
        <v>695</v>
      </c>
    </row>
    <row r="10" spans="1:3" ht="19.8">
      <c r="A10" s="14" t="s">
        <v>2</v>
      </c>
    </row>
    <row r="11" spans="1:3" ht="19.8">
      <c r="A11" s="9" t="s">
        <v>19</v>
      </c>
    </row>
    <row r="12" spans="1:3" ht="79.2">
      <c r="A12" s="10" t="s">
        <v>622</v>
      </c>
    </row>
    <row r="13" spans="1:3" ht="19.8">
      <c r="A13" s="14" t="s">
        <v>4</v>
      </c>
      <c r="C13" s="11"/>
    </row>
    <row r="14" spans="1:3" ht="19.8">
      <c r="A14" s="10" t="s">
        <v>342</v>
      </c>
    </row>
    <row r="15" spans="1:3" ht="19.8">
      <c r="A15" s="10" t="s">
        <v>390</v>
      </c>
    </row>
    <row r="16" spans="1:3" ht="19.8">
      <c r="A16" s="9" t="s">
        <v>5</v>
      </c>
    </row>
    <row r="17" spans="1:1" ht="138.6">
      <c r="A17" s="19" t="s">
        <v>391</v>
      </c>
    </row>
    <row r="18" spans="1:1" ht="59.4">
      <c r="A18" s="19" t="s">
        <v>392</v>
      </c>
    </row>
    <row r="19" spans="1:1" ht="59.4">
      <c r="A19" s="19" t="s">
        <v>393</v>
      </c>
    </row>
    <row r="20" spans="1:1" ht="59.4">
      <c r="A20" s="19" t="s">
        <v>394</v>
      </c>
    </row>
    <row r="21" spans="1:1" ht="39.6">
      <c r="A21" s="19" t="s">
        <v>395</v>
      </c>
    </row>
    <row r="22" spans="1:1" ht="59.4">
      <c r="A22" s="19" t="s">
        <v>396</v>
      </c>
    </row>
    <row r="23" spans="1:1" ht="79.2">
      <c r="A23" s="19" t="s">
        <v>400</v>
      </c>
    </row>
    <row r="24" spans="1:1" ht="39.6">
      <c r="A24" s="19" t="s">
        <v>398</v>
      </c>
    </row>
    <row r="25" spans="1:1" ht="59.4">
      <c r="A25" s="19" t="s">
        <v>397</v>
      </c>
    </row>
    <row r="26" spans="1:1" ht="59.4">
      <c r="A26" s="19" t="s">
        <v>399</v>
      </c>
    </row>
    <row r="27" spans="1:1" ht="19.8">
      <c r="A27" s="19" t="s">
        <v>401</v>
      </c>
    </row>
    <row r="28" spans="1:1" ht="19.8">
      <c r="A28" s="19" t="s">
        <v>402</v>
      </c>
    </row>
    <row r="29" spans="1:1" ht="19.8">
      <c r="A29" s="19" t="s">
        <v>403</v>
      </c>
    </row>
    <row r="30" spans="1:1" ht="79.2">
      <c r="A30" s="19" t="s">
        <v>404</v>
      </c>
    </row>
    <row r="31" spans="1:1" ht="39.6">
      <c r="A31" s="19" t="s">
        <v>405</v>
      </c>
    </row>
    <row r="32" spans="1:1" ht="19.8">
      <c r="A32" s="9" t="s">
        <v>24</v>
      </c>
    </row>
    <row r="33" spans="1:1" ht="138.6">
      <c r="A33" s="22" t="s">
        <v>406</v>
      </c>
    </row>
    <row r="34" spans="1:1" ht="19.8">
      <c r="A34" s="32" t="s">
        <v>21</v>
      </c>
    </row>
    <row r="35" spans="1:1" ht="19.8">
      <c r="A35" s="25" t="s">
        <v>748</v>
      </c>
    </row>
    <row r="36" spans="1:1" ht="19.8">
      <c r="A36" s="32" t="s">
        <v>7</v>
      </c>
    </row>
    <row r="37" spans="1:1" ht="19.8">
      <c r="A37" s="28" t="s">
        <v>8</v>
      </c>
    </row>
    <row r="38" spans="1:1" ht="39.6">
      <c r="A38" s="22" t="s">
        <v>702</v>
      </c>
    </row>
    <row r="39" spans="1:1" ht="39.6">
      <c r="A39" s="22" t="s">
        <v>22</v>
      </c>
    </row>
    <row r="40" spans="1:1" ht="19.8">
      <c r="A40" s="28" t="s">
        <v>205</v>
      </c>
    </row>
    <row r="41" spans="1:1" ht="39.6">
      <c r="A41" s="22" t="s">
        <v>137</v>
      </c>
    </row>
    <row r="42" spans="1:1" ht="19.8">
      <c r="A42" s="22" t="s">
        <v>26</v>
      </c>
    </row>
    <row r="43" spans="1:1" ht="39.6">
      <c r="A43" s="26" t="s">
        <v>12</v>
      </c>
    </row>
    <row r="44" spans="1:1" ht="20.399999999999999" thickBot="1">
      <c r="A44" s="16" t="s">
        <v>10</v>
      </c>
    </row>
  </sheetData>
  <phoneticPr fontId="13" type="noConversion"/>
  <hyperlinks>
    <hyperlink ref="B1" location="預告統計資料發布時間表!A1" display="回發布時間表" xr:uid="{00000000-0004-0000-05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B1" sqref="B1:C1"/>
    </sheetView>
  </sheetViews>
  <sheetFormatPr defaultRowHeight="16.2"/>
  <cols>
    <col min="1" max="1" width="97.44140625" customWidth="1"/>
  </cols>
  <sheetData>
    <row r="1" spans="1:2" ht="19.8">
      <c r="A1" s="12" t="s">
        <v>661</v>
      </c>
      <c r="B1" s="1" t="s">
        <v>13</v>
      </c>
    </row>
    <row r="2" spans="1:2" ht="19.8">
      <c r="A2" s="21" t="s">
        <v>203</v>
      </c>
    </row>
    <row r="3" spans="1:2" ht="19.8">
      <c r="A3" s="13" t="s">
        <v>202</v>
      </c>
    </row>
    <row r="4" spans="1:2" ht="19.8">
      <c r="A4" s="14" t="s">
        <v>1</v>
      </c>
    </row>
    <row r="5" spans="1:2" ht="19.8">
      <c r="A5" s="9" t="s">
        <v>662</v>
      </c>
    </row>
    <row r="6" spans="1:2" ht="19.8">
      <c r="A6" s="30" t="s">
        <v>665</v>
      </c>
    </row>
    <row r="7" spans="1:2" ht="19.8">
      <c r="A7" s="31" t="s">
        <v>684</v>
      </c>
    </row>
    <row r="8" spans="1:2" ht="19.8">
      <c r="A8" s="31" t="s">
        <v>680</v>
      </c>
    </row>
    <row r="9" spans="1:2" ht="19.8">
      <c r="A9" s="31" t="s">
        <v>685</v>
      </c>
    </row>
    <row r="10" spans="1:2" ht="19.8">
      <c r="A10" s="29" t="s">
        <v>2</v>
      </c>
    </row>
    <row r="11" spans="1:2" ht="19.8">
      <c r="A11" s="30" t="s">
        <v>208</v>
      </c>
    </row>
    <row r="12" spans="1:2" ht="99">
      <c r="A12" s="10" t="s">
        <v>622</v>
      </c>
    </row>
    <row r="13" spans="1:2" ht="19.8">
      <c r="A13" s="14" t="s">
        <v>4</v>
      </c>
    </row>
    <row r="14" spans="1:2" ht="39.6">
      <c r="A14" s="34" t="s">
        <v>323</v>
      </c>
    </row>
    <row r="15" spans="1:2" ht="19.8">
      <c r="A15" s="19" t="s">
        <v>317</v>
      </c>
    </row>
    <row r="16" spans="1:2" ht="19.8">
      <c r="A16" s="35" t="s">
        <v>5</v>
      </c>
    </row>
    <row r="17" spans="1:1" ht="19.8">
      <c r="A17" s="34" t="s">
        <v>318</v>
      </c>
    </row>
    <row r="18" spans="1:1" ht="59.4">
      <c r="A18" s="34" t="s">
        <v>319</v>
      </c>
    </row>
    <row r="19" spans="1:1" ht="19.8">
      <c r="A19" s="34" t="s">
        <v>320</v>
      </c>
    </row>
    <row r="20" spans="1:1" ht="19.8">
      <c r="A20" s="19" t="s">
        <v>6</v>
      </c>
    </row>
    <row r="21" spans="1:1" ht="19.8">
      <c r="A21" s="19" t="s">
        <v>321</v>
      </c>
    </row>
    <row r="22" spans="1:1" ht="19.8">
      <c r="A22" s="19" t="s">
        <v>243</v>
      </c>
    </row>
    <row r="23" spans="1:1" ht="19.8">
      <c r="A23" s="22" t="s">
        <v>723</v>
      </c>
    </row>
    <row r="24" spans="1:1" ht="19.8">
      <c r="A24" s="19" t="s">
        <v>7</v>
      </c>
    </row>
    <row r="25" spans="1:1" ht="19.8">
      <c r="A25" s="36" t="s">
        <v>8</v>
      </c>
    </row>
    <row r="26" spans="1:1" ht="39.6">
      <c r="A26" s="19" t="s">
        <v>707</v>
      </c>
    </row>
    <row r="27" spans="1:1" ht="39.6">
      <c r="A27" s="19" t="s">
        <v>263</v>
      </c>
    </row>
    <row r="28" spans="1:1" ht="19.8">
      <c r="A28" s="36" t="s">
        <v>9</v>
      </c>
    </row>
    <row r="29" spans="1:1" ht="59.4">
      <c r="A29" s="19" t="s">
        <v>322</v>
      </c>
    </row>
    <row r="30" spans="1:1" ht="19.8">
      <c r="A30" s="10" t="s">
        <v>245</v>
      </c>
    </row>
    <row r="31" spans="1:1" ht="39.6">
      <c r="A31" s="15" t="s">
        <v>246</v>
      </c>
    </row>
    <row r="32" spans="1:1" ht="20.399999999999999" thickBot="1">
      <c r="A32" s="16" t="s">
        <v>10</v>
      </c>
    </row>
  </sheetData>
  <phoneticPr fontId="5" type="noConversion"/>
  <hyperlinks>
    <hyperlink ref="B1" location="預告統計資料發布時間表!A1" display="回發布時間表" xr:uid="{00000000-0004-0000-34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A420-F4F9-48CD-9CF7-3EFA0CF3C421}">
  <dimension ref="A1:AMJ39"/>
  <sheetViews>
    <sheetView workbookViewId="0">
      <selection sqref="A1:B1"/>
    </sheetView>
  </sheetViews>
  <sheetFormatPr defaultRowHeight="16.2"/>
  <cols>
    <col min="1" max="1" width="10" style="143" customWidth="1"/>
    <col min="2" max="2" width="11" style="143" customWidth="1"/>
    <col min="3" max="3" width="8.109375" style="143" customWidth="1"/>
    <col min="4" max="4" width="15.77734375" style="143" bestFit="1" customWidth="1"/>
    <col min="5" max="5" width="8.109375" style="143" customWidth="1"/>
    <col min="6" max="6" width="13.5546875" style="143" bestFit="1" customWidth="1"/>
    <col min="7" max="7" width="12" style="143" customWidth="1"/>
    <col min="8" max="8" width="11.21875" style="143" customWidth="1"/>
    <col min="9" max="9" width="8.109375" style="143" customWidth="1"/>
    <col min="10" max="10" width="32" style="143" bestFit="1" customWidth="1"/>
    <col min="11" max="11" width="15.33203125" style="143" customWidth="1"/>
    <col min="12" max="256" width="8.33203125" style="143" customWidth="1"/>
    <col min="257" max="257" width="10" style="143" customWidth="1"/>
    <col min="258" max="258" width="11" style="143" customWidth="1"/>
    <col min="259" max="259" width="8.109375" style="143" customWidth="1"/>
    <col min="260" max="260" width="8.88671875" style="143"/>
    <col min="261" max="261" width="8.109375" style="143" customWidth="1"/>
    <col min="262" max="262" width="8.88671875" style="143"/>
    <col min="263" max="263" width="9.44140625" style="143" customWidth="1"/>
    <col min="264" max="265" width="8.109375" style="143" customWidth="1"/>
    <col min="266" max="266" width="8.88671875" style="143"/>
    <col min="267" max="512" width="8.33203125" style="143" customWidth="1"/>
    <col min="513" max="513" width="10" style="143" customWidth="1"/>
    <col min="514" max="514" width="11" style="143" customWidth="1"/>
    <col min="515" max="515" width="8.109375" style="143" customWidth="1"/>
    <col min="516" max="516" width="8.88671875" style="143"/>
    <col min="517" max="517" width="8.109375" style="143" customWidth="1"/>
    <col min="518" max="518" width="8.88671875" style="143"/>
    <col min="519" max="519" width="9.44140625" style="143" customWidth="1"/>
    <col min="520" max="521" width="8.109375" style="143" customWidth="1"/>
    <col min="522" max="522" width="8.88671875" style="143"/>
    <col min="523" max="768" width="8.33203125" style="143" customWidth="1"/>
    <col min="769" max="769" width="10" style="143" customWidth="1"/>
    <col min="770" max="770" width="11" style="143" customWidth="1"/>
    <col min="771" max="771" width="8.109375" style="143" customWidth="1"/>
    <col min="772" max="772" width="8.88671875" style="143"/>
    <col min="773" max="773" width="8.109375" style="143" customWidth="1"/>
    <col min="774" max="774" width="8.88671875" style="143"/>
    <col min="775" max="775" width="9.44140625" style="143" customWidth="1"/>
    <col min="776" max="777" width="8.109375" style="143" customWidth="1"/>
    <col min="778" max="778" width="8.88671875" style="143"/>
    <col min="779" max="1023" width="8.33203125" style="143" customWidth="1"/>
    <col min="1024" max="1024" width="8.88671875" style="143"/>
  </cols>
  <sheetData>
    <row r="1" spans="1:24" ht="22.2">
      <c r="A1" s="436" t="s">
        <v>803</v>
      </c>
      <c r="B1" s="436"/>
      <c r="C1" s="142"/>
      <c r="D1" s="142"/>
      <c r="E1" s="142"/>
      <c r="F1" s="142"/>
      <c r="G1" s="141" t="s">
        <v>804</v>
      </c>
      <c r="H1" s="436" t="s">
        <v>805</v>
      </c>
      <c r="I1" s="436"/>
      <c r="J1" s="436"/>
      <c r="K1" s="584" t="s">
        <v>13</v>
      </c>
      <c r="L1" s="1"/>
    </row>
    <row r="2" spans="1:24" ht="22.2">
      <c r="A2" s="436" t="s">
        <v>806</v>
      </c>
      <c r="B2" s="436"/>
      <c r="C2" s="144" t="s">
        <v>807</v>
      </c>
      <c r="D2" s="145"/>
      <c r="E2" s="142"/>
      <c r="F2" s="142"/>
      <c r="G2" s="141" t="s">
        <v>808</v>
      </c>
      <c r="H2" s="436" t="s">
        <v>809</v>
      </c>
      <c r="I2" s="436"/>
      <c r="J2" s="436"/>
    </row>
    <row r="3" spans="1:24" s="146" customFormat="1" ht="22.2">
      <c r="A3" s="437" t="s">
        <v>810</v>
      </c>
      <c r="B3" s="437"/>
      <c r="C3" s="437"/>
      <c r="D3" s="437"/>
      <c r="E3" s="437"/>
      <c r="F3" s="437"/>
      <c r="G3" s="437"/>
      <c r="H3" s="437"/>
      <c r="I3" s="437"/>
      <c r="J3" s="437"/>
    </row>
    <row r="4" spans="1:24" ht="22.2">
      <c r="A4" s="438"/>
      <c r="B4" s="438"/>
      <c r="C4" s="438"/>
      <c r="D4" s="438"/>
      <c r="E4" s="438"/>
      <c r="F4" s="438"/>
      <c r="G4" s="142"/>
      <c r="H4" s="142"/>
      <c r="I4" s="142"/>
      <c r="J4" s="142"/>
    </row>
    <row r="5" spans="1:24" ht="18.75" customHeight="1">
      <c r="A5" s="430" t="s">
        <v>1024</v>
      </c>
      <c r="B5" s="430"/>
      <c r="C5" s="430"/>
      <c r="D5" s="430"/>
      <c r="E5" s="430"/>
      <c r="F5" s="430"/>
      <c r="G5" s="430"/>
      <c r="H5" s="430"/>
      <c r="I5" s="430"/>
      <c r="J5" s="430"/>
    </row>
    <row r="6" spans="1:24" s="147" customFormat="1" ht="24" customHeight="1">
      <c r="A6" s="431" t="s">
        <v>811</v>
      </c>
      <c r="B6" s="431"/>
      <c r="C6" s="432" t="s">
        <v>812</v>
      </c>
      <c r="D6" s="432"/>
      <c r="E6" s="433" t="s">
        <v>813</v>
      </c>
      <c r="F6" s="433"/>
      <c r="G6" s="433"/>
      <c r="H6" s="433"/>
      <c r="I6" s="433"/>
      <c r="J6" s="433"/>
    </row>
    <row r="7" spans="1:24" ht="15" customHeight="1">
      <c r="A7" s="431"/>
      <c r="B7" s="431"/>
      <c r="C7" s="432"/>
      <c r="D7" s="432"/>
      <c r="E7" s="434" t="s">
        <v>814</v>
      </c>
      <c r="F7" s="434"/>
      <c r="G7" s="434" t="s">
        <v>815</v>
      </c>
      <c r="H7" s="434"/>
      <c r="I7" s="435" t="s">
        <v>816</v>
      </c>
      <c r="J7" s="435"/>
      <c r="K7" s="147"/>
    </row>
    <row r="8" spans="1:24" ht="18" customHeight="1">
      <c r="A8" s="431"/>
      <c r="B8" s="431"/>
      <c r="C8" s="432"/>
      <c r="D8" s="432"/>
      <c r="E8" s="434"/>
      <c r="F8" s="434"/>
      <c r="G8" s="434"/>
      <c r="H8" s="434"/>
      <c r="I8" s="435"/>
      <c r="J8" s="435"/>
      <c r="K8" s="147"/>
    </row>
    <row r="9" spans="1:24" ht="17.25" customHeight="1">
      <c r="A9" s="431"/>
      <c r="B9" s="431"/>
      <c r="C9" s="432"/>
      <c r="D9" s="432"/>
      <c r="E9" s="434"/>
      <c r="F9" s="434"/>
      <c r="G9" s="434"/>
      <c r="H9" s="434"/>
      <c r="I9" s="435"/>
      <c r="J9" s="435"/>
      <c r="K9" s="147"/>
      <c r="N9" s="148"/>
      <c r="O9" s="148"/>
      <c r="P9" s="148"/>
      <c r="Q9" s="148"/>
      <c r="R9" s="148"/>
      <c r="S9" s="148"/>
      <c r="T9" s="148"/>
      <c r="U9" s="148"/>
      <c r="V9" s="148"/>
      <c r="W9" s="148"/>
      <c r="X9" s="148"/>
    </row>
    <row r="10" spans="1:24" s="147" customFormat="1" ht="15" customHeight="1">
      <c r="A10" s="431"/>
      <c r="B10" s="431"/>
      <c r="C10" s="432"/>
      <c r="D10" s="432"/>
      <c r="E10" s="434"/>
      <c r="F10" s="434"/>
      <c r="G10" s="434"/>
      <c r="H10" s="434"/>
      <c r="I10" s="435"/>
      <c r="J10" s="435"/>
    </row>
    <row r="11" spans="1:24" ht="23.1" customHeight="1">
      <c r="A11" s="429" t="s">
        <v>817</v>
      </c>
      <c r="B11" s="429"/>
      <c r="C11" s="149"/>
      <c r="D11" s="150">
        <f>F11+H11+J11</f>
        <v>142759</v>
      </c>
      <c r="E11" s="150"/>
      <c r="F11" s="150">
        <f>SUM(F12:F34)</f>
        <v>61393</v>
      </c>
      <c r="G11" s="150"/>
      <c r="H11" s="150">
        <f>SUM(H12:H34)</f>
        <v>0</v>
      </c>
      <c r="I11" s="150"/>
      <c r="J11" s="150">
        <f>SUM(J12:J34)</f>
        <v>81366</v>
      </c>
    </row>
    <row r="12" spans="1:24" ht="23.1" customHeight="1">
      <c r="A12" s="428" t="s">
        <v>818</v>
      </c>
      <c r="B12" s="428"/>
      <c r="C12" s="149"/>
      <c r="D12" s="150">
        <f t="shared" ref="D12:D34" si="0">F12+H12+J12</f>
        <v>52810</v>
      </c>
      <c r="E12" s="151"/>
      <c r="F12" s="150">
        <f>'[1]填表-總表'!F6</f>
        <v>20550</v>
      </c>
      <c r="G12" s="151"/>
      <c r="H12" s="150">
        <f>'[1]填表-總表'!F7</f>
        <v>0</v>
      </c>
      <c r="I12" s="151"/>
      <c r="J12" s="150">
        <f>'[1]填表-總表'!F8+'[1]填表-總表'!F13+'[1]填表-總表'!F20</f>
        <v>32260</v>
      </c>
    </row>
    <row r="13" spans="1:24" ht="23.1" customHeight="1">
      <c r="A13" s="428" t="s">
        <v>819</v>
      </c>
      <c r="B13" s="428"/>
      <c r="C13" s="149"/>
      <c r="D13" s="150">
        <f t="shared" si="0"/>
        <v>25917</v>
      </c>
      <c r="E13" s="152"/>
      <c r="F13" s="150">
        <f>'[1]填表-總表'!G6</f>
        <v>7702</v>
      </c>
      <c r="G13" s="152"/>
      <c r="H13" s="150">
        <f>'[1]填表-總表'!G7</f>
        <v>0</v>
      </c>
      <c r="I13" s="152"/>
      <c r="J13" s="150">
        <f>'[1]填表-總表'!G8+'[1]填表-總表'!G13+'[1]填表-總表'!G20</f>
        <v>18215</v>
      </c>
    </row>
    <row r="14" spans="1:24" ht="23.1" customHeight="1">
      <c r="A14" s="428" t="s">
        <v>820</v>
      </c>
      <c r="B14" s="428"/>
      <c r="C14" s="149"/>
      <c r="D14" s="150">
        <f t="shared" si="0"/>
        <v>6753</v>
      </c>
      <c r="E14" s="152"/>
      <c r="F14" s="150">
        <f>'[1]填表-總表'!H6</f>
        <v>3693</v>
      </c>
      <c r="G14" s="152"/>
      <c r="H14" s="150">
        <f>'[1]填表-總表'!H7</f>
        <v>0</v>
      </c>
      <c r="I14" s="152"/>
      <c r="J14" s="150">
        <f>'[1]填表-總表'!H8+'[1]填表-總表'!H13+'[1]填表-總表'!H20</f>
        <v>3060</v>
      </c>
    </row>
    <row r="15" spans="1:24" ht="23.1" customHeight="1">
      <c r="A15" s="428" t="s">
        <v>821</v>
      </c>
      <c r="B15" s="428"/>
      <c r="C15" s="149"/>
      <c r="D15" s="150">
        <f t="shared" si="0"/>
        <v>7505</v>
      </c>
      <c r="E15" s="152"/>
      <c r="F15" s="150">
        <f>'[1]填表-總表'!I6</f>
        <v>3080</v>
      </c>
      <c r="G15" s="152"/>
      <c r="H15" s="150">
        <f>'[1]填表-總表'!I7</f>
        <v>0</v>
      </c>
      <c r="I15" s="152"/>
      <c r="J15" s="150">
        <f>'[1]填表-總表'!I8+'[1]填表-總表'!I13+'[1]填表-總表'!I20</f>
        <v>4425</v>
      </c>
    </row>
    <row r="16" spans="1:24" ht="23.1" customHeight="1">
      <c r="A16" s="428" t="s">
        <v>822</v>
      </c>
      <c r="B16" s="428"/>
      <c r="C16" s="149"/>
      <c r="D16" s="150">
        <f t="shared" si="0"/>
        <v>13210</v>
      </c>
      <c r="E16" s="152"/>
      <c r="F16" s="150">
        <f>'[1]填表-總表'!J6</f>
        <v>5660</v>
      </c>
      <c r="G16" s="152"/>
      <c r="H16" s="150">
        <f>'[1]填表-總表'!J7</f>
        <v>0</v>
      </c>
      <c r="I16" s="152"/>
      <c r="J16" s="150">
        <f>'[1]填表-總表'!J8+'[1]填表-總表'!J13+'[1]填表-總表'!J20</f>
        <v>7550</v>
      </c>
    </row>
    <row r="17" spans="1:11" ht="23.1" customHeight="1">
      <c r="A17" s="428" t="s">
        <v>823</v>
      </c>
      <c r="B17" s="428"/>
      <c r="C17" s="149"/>
      <c r="D17" s="150">
        <f t="shared" si="0"/>
        <v>15471</v>
      </c>
      <c r="E17" s="152"/>
      <c r="F17" s="150">
        <f>'[1]填表-總表'!K6</f>
        <v>9665</v>
      </c>
      <c r="G17" s="152"/>
      <c r="H17" s="150">
        <f>'[1]填表-總表'!K7</f>
        <v>0</v>
      </c>
      <c r="I17" s="152"/>
      <c r="J17" s="150">
        <f>'[1]填表-總表'!K8+'[1]填表-總表'!K13+'[1]填表-總表'!K20</f>
        <v>5806</v>
      </c>
      <c r="K17" s="147"/>
    </row>
    <row r="18" spans="1:11" ht="23.1" customHeight="1">
      <c r="A18" s="428" t="s">
        <v>824</v>
      </c>
      <c r="B18" s="428"/>
      <c r="C18" s="149"/>
      <c r="D18" s="150">
        <f t="shared" si="0"/>
        <v>13030</v>
      </c>
      <c r="E18" s="152"/>
      <c r="F18" s="150">
        <f>'[1]填表-總表'!L6</f>
        <v>6055</v>
      </c>
      <c r="G18" s="152"/>
      <c r="H18" s="150">
        <f>'[1]填表-總表'!L7</f>
        <v>0</v>
      </c>
      <c r="I18" s="152"/>
      <c r="J18" s="150">
        <f>'[1]填表-總表'!L8+'[1]填表-總表'!L13+'[1]填表-總表'!L20</f>
        <v>6975</v>
      </c>
      <c r="K18" s="147"/>
    </row>
    <row r="19" spans="1:11" ht="23.1" customHeight="1">
      <c r="A19" s="428" t="s">
        <v>825</v>
      </c>
      <c r="B19" s="428"/>
      <c r="C19" s="149"/>
      <c r="D19" s="150">
        <f t="shared" si="0"/>
        <v>0</v>
      </c>
      <c r="E19" s="152"/>
      <c r="F19" s="150">
        <f>'[1]填表-總表'!M6</f>
        <v>0</v>
      </c>
      <c r="G19" s="152"/>
      <c r="H19" s="150">
        <f>'[1]填表-總表'!M7</f>
        <v>0</v>
      </c>
      <c r="I19" s="152"/>
      <c r="J19" s="150">
        <f>'[1]填表-總表'!M8+'[1]填表-總表'!M13+'[1]填表-總表'!M20</f>
        <v>0</v>
      </c>
    </row>
    <row r="20" spans="1:11" ht="23.1" customHeight="1">
      <c r="A20" s="428" t="s">
        <v>826</v>
      </c>
      <c r="B20" s="428"/>
      <c r="C20" s="149"/>
      <c r="D20" s="150">
        <f t="shared" si="0"/>
        <v>7955</v>
      </c>
      <c r="E20" s="152"/>
      <c r="F20" s="150">
        <f>'[1]填表-總表'!N6</f>
        <v>4880</v>
      </c>
      <c r="G20" s="152"/>
      <c r="H20" s="150">
        <f>'[1]填表-總表'!N7</f>
        <v>0</v>
      </c>
      <c r="I20" s="152"/>
      <c r="J20" s="150">
        <f>'[1]填表-總表'!N8+'[1]填表-總表'!N13+'[1]填表-總表'!N20</f>
        <v>3075</v>
      </c>
    </row>
    <row r="21" spans="1:11" ht="23.1" customHeight="1">
      <c r="A21" s="428" t="s">
        <v>827</v>
      </c>
      <c r="B21" s="428"/>
      <c r="C21" s="149"/>
      <c r="D21" s="150">
        <f t="shared" si="0"/>
        <v>0</v>
      </c>
      <c r="E21" s="152"/>
      <c r="F21" s="150">
        <f>'[1]填表-總表'!O6</f>
        <v>0</v>
      </c>
      <c r="G21" s="152"/>
      <c r="H21" s="150">
        <f>'[1]填表-總表'!O7</f>
        <v>0</v>
      </c>
      <c r="I21" s="152"/>
      <c r="J21" s="150">
        <f>'[1]填表-總表'!O8+'[1]填表-總表'!O13+'[1]填表-總表'!O20</f>
        <v>0</v>
      </c>
    </row>
    <row r="22" spans="1:11" ht="23.1" customHeight="1">
      <c r="A22" s="426" t="s">
        <v>828</v>
      </c>
      <c r="B22" s="426"/>
      <c r="C22" s="149"/>
      <c r="D22" s="150">
        <f t="shared" si="0"/>
        <v>0</v>
      </c>
      <c r="E22" s="152"/>
      <c r="F22" s="150">
        <f>'[1]填表-總表'!P6+'[1]填表-總表'!Q6+'[1]填表-總表'!R6+'[1]填表-總表'!S6</f>
        <v>0</v>
      </c>
      <c r="G22" s="152"/>
      <c r="H22" s="150">
        <f>'[1]填表-總表'!P7+'[1]填表-總表'!Q7+'[1]填表-總表'!R7+'[1]填表-總表'!S7</f>
        <v>0</v>
      </c>
      <c r="I22" s="152"/>
      <c r="J22" s="150">
        <f>'[1]填表-總表'!P8+'[1]填表-總表'!Q8+'[1]填表-總表'!R8+'[1]填表-總表'!S8+'[1]填表-總表'!P13+'[1]填表-總表'!Q13+'[1]填表-總表'!R13+'[1]填表-總表'!S13+'[1]填表-總表'!P20+'[1]填表-總表'!Q20+'[1]填表-總表'!R20+'[1]填表-總表'!S20</f>
        <v>0</v>
      </c>
    </row>
    <row r="23" spans="1:11" ht="23.1" customHeight="1">
      <c r="A23" s="426" t="s">
        <v>829</v>
      </c>
      <c r="B23" s="426"/>
      <c r="C23" s="149"/>
      <c r="D23" s="150">
        <f t="shared" si="0"/>
        <v>0</v>
      </c>
      <c r="E23" s="152"/>
      <c r="F23" s="150">
        <f>'[1]填表-總表'!T6</f>
        <v>0</v>
      </c>
      <c r="G23" s="152"/>
      <c r="H23" s="150">
        <f>'[1]填表-總表'!T7</f>
        <v>0</v>
      </c>
      <c r="I23" s="152"/>
      <c r="J23" s="150">
        <f>'[1]填表-總表'!T8+'[1]填表-總表'!T13+'[1]填表-總表'!T20</f>
        <v>0</v>
      </c>
    </row>
    <row r="24" spans="1:11" ht="23.1" customHeight="1">
      <c r="A24" s="426" t="s">
        <v>830</v>
      </c>
      <c r="B24" s="426"/>
      <c r="C24" s="149"/>
      <c r="D24" s="150">
        <f t="shared" si="0"/>
        <v>0</v>
      </c>
      <c r="E24" s="152"/>
      <c r="F24" s="150">
        <f>'[1]填表-總表'!U6</f>
        <v>0</v>
      </c>
      <c r="G24" s="152"/>
      <c r="H24" s="150">
        <f>'[1]填表-總表'!U7</f>
        <v>0</v>
      </c>
      <c r="I24" s="152"/>
      <c r="J24" s="150">
        <f>'[1]填表-總表'!U8+'[1]填表-總表'!U13+'[1]填表-總表'!U20</f>
        <v>0</v>
      </c>
    </row>
    <row r="25" spans="1:11" ht="23.1" customHeight="1">
      <c r="A25" s="426" t="s">
        <v>831</v>
      </c>
      <c r="B25" s="426"/>
      <c r="C25" s="149"/>
      <c r="D25" s="150">
        <f t="shared" si="0"/>
        <v>2</v>
      </c>
      <c r="E25" s="152"/>
      <c r="F25" s="150">
        <f>'[1]填表-總表'!V6</f>
        <v>2</v>
      </c>
      <c r="G25" s="152"/>
      <c r="H25" s="152">
        <f>'[1]填表-總表'!V7</f>
        <v>0</v>
      </c>
      <c r="I25" s="152"/>
      <c r="J25" s="152">
        <f>'[1]填表-總表'!V8+'[1]填表-總表'!V13+'[1]填表-總表'!V20</f>
        <v>0</v>
      </c>
    </row>
    <row r="26" spans="1:11" ht="23.1" customHeight="1">
      <c r="A26" s="426" t="s">
        <v>832</v>
      </c>
      <c r="B26" s="426"/>
      <c r="C26" s="149"/>
      <c r="D26" s="150">
        <f t="shared" si="0"/>
        <v>1</v>
      </c>
      <c r="E26" s="152"/>
      <c r="F26" s="150">
        <f>'[1]填表-總表'!W6</f>
        <v>1</v>
      </c>
      <c r="G26" s="152"/>
      <c r="H26" s="152">
        <f>'[1]填表-總表'!W7</f>
        <v>0</v>
      </c>
      <c r="I26" s="152"/>
      <c r="J26" s="152">
        <f>'[1]填表-總表'!W8+'[1]填表-總表'!W13+'[1]填表-總表'!W20</f>
        <v>0</v>
      </c>
    </row>
    <row r="27" spans="1:11" ht="23.1" customHeight="1">
      <c r="A27" s="426" t="s">
        <v>833</v>
      </c>
      <c r="B27" s="426"/>
      <c r="C27" s="149"/>
      <c r="D27" s="150">
        <f t="shared" si="0"/>
        <v>0</v>
      </c>
      <c r="E27" s="152"/>
      <c r="F27" s="150">
        <f>'[1]填表-總表'!X6</f>
        <v>0</v>
      </c>
      <c r="G27" s="152"/>
      <c r="H27" s="152">
        <f>'[1]填表-總表'!X7</f>
        <v>0</v>
      </c>
      <c r="I27" s="152"/>
      <c r="J27" s="152">
        <f>'[1]填表-總表'!X8+'[1]填表-總表'!X13+'[1]填表-總表'!X20</f>
        <v>0</v>
      </c>
    </row>
    <row r="28" spans="1:11" ht="23.1" customHeight="1">
      <c r="A28" s="426" t="s">
        <v>834</v>
      </c>
      <c r="B28" s="426"/>
      <c r="C28" s="149"/>
      <c r="D28" s="150">
        <f t="shared" si="0"/>
        <v>0</v>
      </c>
      <c r="E28" s="153"/>
      <c r="F28" s="150">
        <f>'[1]填表-總表'!Y6</f>
        <v>0</v>
      </c>
      <c r="G28" s="153"/>
      <c r="H28" s="153">
        <f>'[1]填表-總表'!Y7</f>
        <v>0</v>
      </c>
      <c r="I28" s="153"/>
      <c r="J28" s="153">
        <f>'[1]填表-總表'!Y8+'[1]填表-總表'!Y13+'[1]填表-總表'!Y20</f>
        <v>0</v>
      </c>
    </row>
    <row r="29" spans="1:11" ht="23.1" customHeight="1">
      <c r="A29" s="426" t="s">
        <v>835</v>
      </c>
      <c r="B29" s="426"/>
      <c r="C29" s="149"/>
      <c r="D29" s="150">
        <f t="shared" si="0"/>
        <v>0</v>
      </c>
      <c r="E29" s="153"/>
      <c r="F29" s="150">
        <f>'[1]填表-總表'!Z6</f>
        <v>0</v>
      </c>
      <c r="G29" s="153"/>
      <c r="H29" s="153">
        <f>'[1]填表-總表'!Z7</f>
        <v>0</v>
      </c>
      <c r="I29" s="153"/>
      <c r="J29" s="153">
        <f>'[1]填表-總表'!Z8+'[1]填表-總表'!Z13+'[1]填表-總表'!Z20</f>
        <v>0</v>
      </c>
    </row>
    <row r="30" spans="1:11" ht="36" customHeight="1">
      <c r="A30" s="426" t="s">
        <v>836</v>
      </c>
      <c r="B30" s="426"/>
      <c r="C30" s="149"/>
      <c r="D30" s="154">
        <f t="shared" si="0"/>
        <v>0</v>
      </c>
      <c r="E30" s="153"/>
      <c r="F30" s="154">
        <f>'[1]填表-總表'!AA6</f>
        <v>0</v>
      </c>
      <c r="G30" s="153"/>
      <c r="H30" s="153">
        <f>'[1]填表-總表'!AA7</f>
        <v>0</v>
      </c>
      <c r="I30" s="153"/>
      <c r="J30" s="153">
        <f>'[1]填表-總表'!AA8+'[1]填表-總表'!AA13+'[1]填表-總表'!AA20</f>
        <v>0</v>
      </c>
    </row>
    <row r="31" spans="1:11" ht="37.5" customHeight="1">
      <c r="A31" s="426" t="s">
        <v>837</v>
      </c>
      <c r="B31" s="426"/>
      <c r="C31" s="149"/>
      <c r="D31" s="154">
        <f t="shared" si="0"/>
        <v>105</v>
      </c>
      <c r="E31" s="153"/>
      <c r="F31" s="154">
        <f>'[1]填表-總表'!AB6</f>
        <v>105</v>
      </c>
      <c r="G31" s="153"/>
      <c r="H31" s="153">
        <f>'[1]填表-總表'!AB7</f>
        <v>0</v>
      </c>
      <c r="I31" s="153"/>
      <c r="J31" s="153">
        <f>'[1]填表-總表'!AB8+'[1]填表-總表'!AB13+'[1]填表-總表'!AB20</f>
        <v>0</v>
      </c>
    </row>
    <row r="32" spans="1:11" ht="23.1" customHeight="1">
      <c r="A32" s="426" t="s">
        <v>838</v>
      </c>
      <c r="B32" s="426"/>
      <c r="C32" s="149"/>
      <c r="D32" s="150">
        <f t="shared" si="0"/>
        <v>0</v>
      </c>
      <c r="E32" s="153"/>
      <c r="F32" s="150">
        <f>'[1]填表-總表'!AC6</f>
        <v>0</v>
      </c>
      <c r="G32" s="153"/>
      <c r="H32" s="153">
        <f>'[1]填表-總表'!AC7</f>
        <v>0</v>
      </c>
      <c r="I32" s="153"/>
      <c r="J32" s="153">
        <f>'[1]填表-總表'!AC8+'[1]填表-總表'!AC13+'[1]填表-總表'!AC20</f>
        <v>0</v>
      </c>
    </row>
    <row r="33" spans="1:10" ht="23.1" customHeight="1">
      <c r="A33" s="426" t="s">
        <v>839</v>
      </c>
      <c r="B33" s="426"/>
      <c r="C33" s="149"/>
      <c r="D33" s="150">
        <f t="shared" si="0"/>
        <v>0</v>
      </c>
      <c r="E33" s="153"/>
      <c r="F33" s="150">
        <f>'[1]填表-總表'!AD6</f>
        <v>0</v>
      </c>
      <c r="G33" s="153"/>
      <c r="H33" s="153">
        <f>'[1]填表-總表'!AD7</f>
        <v>0</v>
      </c>
      <c r="I33" s="153"/>
      <c r="J33" s="153">
        <f>'[1]填表-總表'!AD8+'[1]填表-總表'!AD13+'[1]填表-總表'!AD20</f>
        <v>0</v>
      </c>
    </row>
    <row r="34" spans="1:10" ht="23.1" customHeight="1">
      <c r="A34" s="427" t="s">
        <v>840</v>
      </c>
      <c r="B34" s="427"/>
      <c r="C34" s="155"/>
      <c r="D34" s="156">
        <f t="shared" si="0"/>
        <v>0</v>
      </c>
      <c r="E34" s="157"/>
      <c r="F34" s="156">
        <f>'[1]填表-總表'!AE6</f>
        <v>0</v>
      </c>
      <c r="G34" s="157"/>
      <c r="H34" s="157">
        <f>'[1]填表-總表'!AE7</f>
        <v>0</v>
      </c>
      <c r="I34" s="157"/>
      <c r="J34" s="157">
        <f>'[1]填表-總表'!AE8+'[1]填表-總表'!AE13+'[1]填表-總表'!AE20</f>
        <v>0</v>
      </c>
    </row>
    <row r="35" spans="1:10" ht="19.8">
      <c r="A35" s="159"/>
      <c r="B35" s="159"/>
      <c r="C35" s="160"/>
      <c r="D35" s="160"/>
      <c r="E35" s="158"/>
      <c r="F35" s="158"/>
      <c r="G35" s="160"/>
      <c r="H35" s="160"/>
      <c r="I35" s="160"/>
      <c r="J35" s="158" t="s">
        <v>841</v>
      </c>
    </row>
    <row r="36" spans="1:10" s="163" customFormat="1" ht="19.8">
      <c r="A36" s="161" t="s">
        <v>842</v>
      </c>
      <c r="B36" s="162"/>
      <c r="C36" s="162"/>
      <c r="D36" s="162"/>
      <c r="E36" s="162"/>
      <c r="F36" s="162"/>
      <c r="G36" s="162"/>
      <c r="H36" s="162"/>
      <c r="I36" s="162"/>
      <c r="J36" s="162"/>
    </row>
    <row r="37" spans="1:10" s="163" customFormat="1" ht="30.6" customHeight="1">
      <c r="A37" s="424" t="s">
        <v>843</v>
      </c>
      <c r="B37" s="424"/>
      <c r="C37" s="424"/>
      <c r="D37" s="424"/>
      <c r="E37" s="424"/>
      <c r="F37" s="424"/>
      <c r="G37" s="424"/>
      <c r="H37" s="424"/>
      <c r="I37" s="424"/>
      <c r="J37" s="424"/>
    </row>
    <row r="38" spans="1:10" s="163" customFormat="1" ht="19.8">
      <c r="A38" s="164" t="s">
        <v>844</v>
      </c>
      <c r="B38" s="162"/>
      <c r="C38" s="162"/>
      <c r="D38" s="162"/>
      <c r="E38" s="162"/>
      <c r="F38" s="162"/>
      <c r="G38" s="162"/>
      <c r="H38" s="162"/>
      <c r="I38" s="162"/>
      <c r="J38" s="162"/>
    </row>
    <row r="39" spans="1:10">
      <c r="A39" s="165"/>
    </row>
  </sheetData>
  <mergeCells count="38">
    <mergeCell ref="A4:F4"/>
    <mergeCell ref="A37:J37"/>
    <mergeCell ref="A1:B1"/>
    <mergeCell ref="H1:J1"/>
    <mergeCell ref="A2:B2"/>
    <mergeCell ref="H2:J2"/>
    <mergeCell ref="A3:J3"/>
    <mergeCell ref="A5:J5"/>
    <mergeCell ref="A6:B10"/>
    <mergeCell ref="C6:D10"/>
    <mergeCell ref="E6:J6"/>
    <mergeCell ref="E7:F10"/>
    <mergeCell ref="G7:H10"/>
    <mergeCell ref="I7:J10"/>
    <mergeCell ref="A19:B19"/>
    <mergeCell ref="A20:B20"/>
    <mergeCell ref="A21:B21"/>
    <mergeCell ref="A22:B22"/>
    <mergeCell ref="A11:B11"/>
    <mergeCell ref="A12:B12"/>
    <mergeCell ref="A13:B13"/>
    <mergeCell ref="A14:B14"/>
    <mergeCell ref="A15:B15"/>
    <mergeCell ref="A16:B16"/>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s>
  <phoneticPr fontId="13" type="noConversion"/>
  <hyperlinks>
    <hyperlink ref="K1" location="預告統計資料發布時間表!A1" display="回發布時間表" xr:uid="{04241E82-B59E-4F3C-946C-74FF378912A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CFD-01F6-4111-8299-B8DA095A7EBE}">
  <dimension ref="A1:I38"/>
  <sheetViews>
    <sheetView workbookViewId="0">
      <selection activeCell="H1" sqref="H1:I1"/>
    </sheetView>
  </sheetViews>
  <sheetFormatPr defaultColWidth="7.21875" defaultRowHeight="15"/>
  <cols>
    <col min="1" max="1" width="18.88671875" style="109" customWidth="1"/>
    <col min="2" max="2" width="15.88671875" style="109" customWidth="1"/>
    <col min="3" max="3" width="36.44140625" style="109" customWidth="1"/>
    <col min="4" max="5" width="18.21875" style="109" customWidth="1"/>
    <col min="6" max="6" width="19.77734375" style="109" customWidth="1"/>
    <col min="7" max="7" width="18.21875" style="109" customWidth="1"/>
    <col min="8" max="16384" width="7.21875" style="109"/>
  </cols>
  <sheetData>
    <row r="1" spans="1:9" ht="17.25" customHeight="1" thickBot="1">
      <c r="A1" s="108" t="s">
        <v>767</v>
      </c>
      <c r="D1" s="108" t="s">
        <v>768</v>
      </c>
      <c r="E1" s="458" t="s">
        <v>769</v>
      </c>
      <c r="F1" s="459"/>
      <c r="G1" s="460"/>
      <c r="H1" s="445" t="s">
        <v>13</v>
      </c>
      <c r="I1" s="425"/>
    </row>
    <row r="2" spans="1:9" ht="16.8" thickBot="1">
      <c r="A2" s="108" t="s">
        <v>770</v>
      </c>
      <c r="B2" s="110" t="s">
        <v>771</v>
      </c>
      <c r="C2" s="111"/>
      <c r="D2" s="108" t="s">
        <v>772</v>
      </c>
      <c r="E2" s="461" t="s">
        <v>773</v>
      </c>
      <c r="F2" s="459"/>
      <c r="G2" s="460"/>
      <c r="H2"/>
      <c r="I2"/>
    </row>
    <row r="3" spans="1:9" ht="28.2">
      <c r="A3" s="462" t="s">
        <v>774</v>
      </c>
      <c r="B3" s="462"/>
      <c r="C3" s="462"/>
      <c r="D3" s="462"/>
      <c r="E3" s="462"/>
      <c r="F3" s="462"/>
      <c r="G3" s="462"/>
    </row>
    <row r="4" spans="1:9">
      <c r="A4" s="463"/>
      <c r="B4" s="463"/>
      <c r="C4" s="463"/>
      <c r="D4" s="463"/>
      <c r="E4" s="463"/>
      <c r="F4" s="463"/>
      <c r="G4" s="463"/>
    </row>
    <row r="5" spans="1:9" ht="18.75" customHeight="1" thickBot="1">
      <c r="A5" s="464" t="s">
        <v>775</v>
      </c>
      <c r="B5" s="464"/>
      <c r="C5" s="464"/>
      <c r="D5" s="465"/>
      <c r="E5" s="465"/>
      <c r="F5" s="465"/>
      <c r="G5" s="465"/>
    </row>
    <row r="6" spans="1:9">
      <c r="A6" s="466" t="s">
        <v>776</v>
      </c>
      <c r="B6" s="466"/>
      <c r="C6" s="467"/>
      <c r="D6" s="470" t="s">
        <v>777</v>
      </c>
      <c r="E6" s="112"/>
      <c r="F6" s="112"/>
      <c r="G6" s="472" t="s">
        <v>778</v>
      </c>
    </row>
    <row r="7" spans="1:9" ht="40.200000000000003" thickBot="1">
      <c r="A7" s="468"/>
      <c r="B7" s="468"/>
      <c r="C7" s="469"/>
      <c r="D7" s="471"/>
      <c r="E7" s="113" t="s">
        <v>779</v>
      </c>
      <c r="F7" s="114" t="s">
        <v>780</v>
      </c>
      <c r="G7" s="473"/>
    </row>
    <row r="8" spans="1:9" ht="22.2">
      <c r="A8" s="446" t="s">
        <v>781</v>
      </c>
      <c r="B8" s="448" t="s">
        <v>782</v>
      </c>
      <c r="C8" s="449"/>
      <c r="D8" s="115">
        <v>135.82</v>
      </c>
      <c r="E8" s="116">
        <v>0</v>
      </c>
      <c r="F8" s="116">
        <v>0</v>
      </c>
      <c r="G8" s="117">
        <v>0.68</v>
      </c>
    </row>
    <row r="9" spans="1:9" ht="22.2">
      <c r="A9" s="446"/>
      <c r="B9" s="450" t="s">
        <v>783</v>
      </c>
      <c r="C9" s="451"/>
      <c r="D9" s="118">
        <v>135.82</v>
      </c>
      <c r="E9" s="119">
        <v>0</v>
      </c>
      <c r="F9" s="120">
        <v>0</v>
      </c>
      <c r="G9" s="117">
        <v>0.68</v>
      </c>
    </row>
    <row r="10" spans="1:9" ht="22.2">
      <c r="A10" s="446"/>
      <c r="B10" s="452" t="s">
        <v>784</v>
      </c>
      <c r="C10" s="453"/>
      <c r="D10" s="118"/>
      <c r="E10" s="119"/>
      <c r="F10" s="121"/>
      <c r="G10" s="122"/>
    </row>
    <row r="11" spans="1:9" ht="22.2">
      <c r="A11" s="447"/>
      <c r="B11" s="442" t="s">
        <v>785</v>
      </c>
      <c r="C11" s="454"/>
      <c r="D11" s="118"/>
      <c r="E11" s="119"/>
      <c r="F11" s="121"/>
      <c r="G11" s="122"/>
    </row>
    <row r="12" spans="1:9" ht="22.2">
      <c r="A12" s="455" t="s">
        <v>786</v>
      </c>
      <c r="B12" s="452" t="s">
        <v>782</v>
      </c>
      <c r="C12" s="453"/>
      <c r="D12" s="119">
        <v>0</v>
      </c>
      <c r="E12" s="119">
        <v>0</v>
      </c>
      <c r="F12" s="119">
        <v>0</v>
      </c>
      <c r="G12" s="117">
        <v>0.68</v>
      </c>
    </row>
    <row r="13" spans="1:9" ht="22.2">
      <c r="A13" s="456"/>
      <c r="B13" s="452" t="s">
        <v>787</v>
      </c>
      <c r="C13" s="453"/>
      <c r="D13" s="119">
        <v>0</v>
      </c>
      <c r="E13" s="119">
        <v>0</v>
      </c>
      <c r="F13" s="119">
        <v>0</v>
      </c>
      <c r="G13" s="124"/>
    </row>
    <row r="14" spans="1:9" ht="22.2">
      <c r="A14" s="456"/>
      <c r="B14" s="452" t="s">
        <v>788</v>
      </c>
      <c r="C14" s="453"/>
      <c r="D14" s="118"/>
      <c r="E14" s="119"/>
      <c r="F14" s="120"/>
      <c r="G14" s="125"/>
    </row>
    <row r="15" spans="1:9" ht="22.2">
      <c r="A15" s="456"/>
      <c r="B15" s="440" t="s">
        <v>789</v>
      </c>
      <c r="C15" s="126" t="s">
        <v>790</v>
      </c>
      <c r="D15" s="119">
        <v>0</v>
      </c>
      <c r="E15" s="116">
        <v>0</v>
      </c>
      <c r="F15" s="127">
        <v>0</v>
      </c>
      <c r="G15" s="122"/>
    </row>
    <row r="16" spans="1:9" ht="22.2">
      <c r="A16" s="456"/>
      <c r="B16" s="440"/>
      <c r="C16" s="123" t="s">
        <v>791</v>
      </c>
      <c r="D16" s="119">
        <v>0</v>
      </c>
      <c r="E16" s="119"/>
      <c r="F16" s="120">
        <v>0</v>
      </c>
      <c r="G16" s="122"/>
    </row>
    <row r="17" spans="1:7" ht="22.2">
      <c r="A17" s="456"/>
      <c r="B17" s="441"/>
      <c r="C17" s="123" t="s">
        <v>792</v>
      </c>
      <c r="D17" s="118"/>
      <c r="E17" s="119">
        <v>0</v>
      </c>
      <c r="F17" s="120"/>
      <c r="G17" s="125"/>
    </row>
    <row r="18" spans="1:7" ht="22.2">
      <c r="A18" s="456"/>
      <c r="B18" s="439" t="s">
        <v>793</v>
      </c>
      <c r="C18" s="123" t="s">
        <v>790</v>
      </c>
      <c r="D18" s="118">
        <v>0</v>
      </c>
      <c r="E18" s="119">
        <v>0</v>
      </c>
      <c r="F18" s="119">
        <v>0</v>
      </c>
      <c r="G18" s="124"/>
    </row>
    <row r="19" spans="1:7" ht="22.2">
      <c r="A19" s="456"/>
      <c r="B19" s="440"/>
      <c r="C19" s="123" t="s">
        <v>791</v>
      </c>
      <c r="D19" s="118"/>
      <c r="E19" s="119">
        <v>0</v>
      </c>
      <c r="F19" s="119">
        <v>0</v>
      </c>
      <c r="G19" s="124">
        <v>0.68</v>
      </c>
    </row>
    <row r="20" spans="1:7" ht="22.2">
      <c r="A20" s="456"/>
      <c r="B20" s="441"/>
      <c r="C20" s="123" t="s">
        <v>792</v>
      </c>
      <c r="D20" s="118"/>
      <c r="E20" s="119"/>
      <c r="F20" s="120"/>
      <c r="G20" s="125"/>
    </row>
    <row r="21" spans="1:7" ht="22.2">
      <c r="A21" s="456"/>
      <c r="B21" s="442" t="s">
        <v>794</v>
      </c>
      <c r="C21" s="123" t="s">
        <v>795</v>
      </c>
      <c r="D21" s="118"/>
      <c r="E21" s="128"/>
      <c r="F21" s="121"/>
      <c r="G21" s="122"/>
    </row>
    <row r="22" spans="1:7" ht="22.2">
      <c r="A22" s="456"/>
      <c r="B22" s="442"/>
      <c r="C22" s="123" t="s">
        <v>796</v>
      </c>
      <c r="D22" s="118"/>
      <c r="E22" s="129"/>
      <c r="F22" s="121"/>
      <c r="G22" s="122"/>
    </row>
    <row r="23" spans="1:7" ht="22.2">
      <c r="A23" s="456"/>
      <c r="B23" s="442"/>
      <c r="C23" s="123" t="s">
        <v>797</v>
      </c>
      <c r="D23" s="129"/>
      <c r="E23" s="129"/>
      <c r="F23" s="121"/>
      <c r="G23" s="117">
        <v>0</v>
      </c>
    </row>
    <row r="24" spans="1:7" ht="22.2">
      <c r="A24" s="456"/>
      <c r="B24" s="442" t="s">
        <v>798</v>
      </c>
      <c r="C24" s="123" t="s">
        <v>790</v>
      </c>
      <c r="D24" s="130"/>
      <c r="E24" s="131"/>
      <c r="F24" s="131"/>
      <c r="G24" s="124"/>
    </row>
    <row r="25" spans="1:7" ht="22.2">
      <c r="A25" s="456"/>
      <c r="B25" s="442"/>
      <c r="C25" s="123" t="s">
        <v>791</v>
      </c>
      <c r="D25" s="130"/>
      <c r="E25" s="131"/>
      <c r="F25" s="131"/>
      <c r="G25" s="124"/>
    </row>
    <row r="26" spans="1:7" ht="22.2">
      <c r="A26" s="457"/>
      <c r="B26" s="442"/>
      <c r="C26" s="123" t="s">
        <v>792</v>
      </c>
      <c r="D26" s="130"/>
      <c r="E26" s="131"/>
      <c r="F26" s="132"/>
      <c r="G26" s="133"/>
    </row>
    <row r="27" spans="1:7" ht="22.8" thickBot="1">
      <c r="A27" s="443" t="s">
        <v>799</v>
      </c>
      <c r="B27" s="443"/>
      <c r="C27" s="444"/>
      <c r="D27" s="115">
        <v>135.82</v>
      </c>
      <c r="E27" s="120"/>
      <c r="F27" s="119"/>
      <c r="G27" s="125"/>
    </row>
    <row r="28" spans="1:7" ht="36" customHeight="1">
      <c r="A28" s="135"/>
      <c r="B28" s="135"/>
      <c r="C28" s="135"/>
      <c r="D28" s="135"/>
      <c r="E28" s="135"/>
      <c r="F28" s="135"/>
      <c r="G28" s="136" t="s">
        <v>800</v>
      </c>
    </row>
    <row r="29" spans="1:7" ht="16.2">
      <c r="A29" s="138" t="s">
        <v>801</v>
      </c>
      <c r="C29" s="137"/>
      <c r="G29" s="137"/>
    </row>
    <row r="30" spans="1:7" ht="16.2">
      <c r="A30" s="138" t="s">
        <v>802</v>
      </c>
      <c r="C30" s="137"/>
      <c r="G30" s="137"/>
    </row>
    <row r="31" spans="1:7">
      <c r="C31" s="137"/>
      <c r="G31" s="137"/>
    </row>
    <row r="35" spans="1:3" ht="16.2">
      <c r="A35" s="134"/>
      <c r="C35" s="139"/>
    </row>
    <row r="36" spans="1:3" ht="16.2">
      <c r="A36" s="134"/>
      <c r="C36" s="139"/>
    </row>
    <row r="37" spans="1:3" ht="16.2">
      <c r="A37" s="134"/>
      <c r="C37" s="139"/>
    </row>
    <row r="38" spans="1:3" ht="16.2">
      <c r="A38" s="134"/>
      <c r="C38" s="139"/>
    </row>
  </sheetData>
  <mergeCells count="23">
    <mergeCell ref="E2:G2"/>
    <mergeCell ref="A3:G3"/>
    <mergeCell ref="A4:G4"/>
    <mergeCell ref="A5:G5"/>
    <mergeCell ref="A6:C7"/>
    <mergeCell ref="D6:D7"/>
    <mergeCell ref="G6:G7"/>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s>
  <phoneticPr fontId="13" type="noConversion"/>
  <hyperlinks>
    <hyperlink ref="H1" location="預告統計資料發布時間表!A1" display="回發布時間表" xr:uid="{C4097DAD-D93E-48BA-B23A-14C7170D69F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9843C-69F8-4998-A84F-9EFB81C684D1}">
  <dimension ref="A1:O22"/>
  <sheetViews>
    <sheetView topLeftCell="A3" workbookViewId="0">
      <selection activeCell="M3" sqref="M3:N3"/>
    </sheetView>
  </sheetViews>
  <sheetFormatPr defaultColWidth="7.21875" defaultRowHeight="12.6"/>
  <cols>
    <col min="1" max="1" width="15.44140625" style="175" customWidth="1"/>
    <col min="2" max="12" width="12.5546875" style="175" customWidth="1"/>
    <col min="13" max="16384" width="7.21875" style="175"/>
  </cols>
  <sheetData>
    <row r="1" spans="1:15" s="135" customFormat="1" ht="33.6" hidden="1" thickBot="1">
      <c r="A1" s="135" t="s">
        <v>846</v>
      </c>
      <c r="C1" s="135" t="s">
        <v>847</v>
      </c>
      <c r="D1" s="135" t="s">
        <v>848</v>
      </c>
      <c r="E1" s="167" t="s">
        <v>849</v>
      </c>
      <c r="F1" s="168"/>
      <c r="G1" s="169"/>
    </row>
    <row r="2" spans="1:15" s="135" customFormat="1" ht="324.60000000000002" hidden="1" thickBot="1">
      <c r="A2" s="170" t="s">
        <v>850</v>
      </c>
      <c r="C2" s="171"/>
      <c r="D2" s="135" t="s">
        <v>851</v>
      </c>
    </row>
    <row r="3" spans="1:15" ht="17.399999999999999" thickTop="1" thickBot="1">
      <c r="A3" s="172" t="s">
        <v>852</v>
      </c>
      <c r="B3" s="173"/>
      <c r="C3" s="174"/>
      <c r="D3" s="174"/>
      <c r="J3" s="176" t="s">
        <v>768</v>
      </c>
      <c r="K3" s="479" t="s">
        <v>721</v>
      </c>
      <c r="L3" s="480"/>
      <c r="M3" s="445" t="s">
        <v>13</v>
      </c>
      <c r="N3" s="425"/>
    </row>
    <row r="4" spans="1:15" ht="17.399999999999999" thickTop="1" thickBot="1">
      <c r="A4" s="177" t="s">
        <v>853</v>
      </c>
      <c r="B4" s="481" t="s">
        <v>854</v>
      </c>
      <c r="C4" s="482"/>
      <c r="D4" s="482"/>
      <c r="E4" s="180"/>
      <c r="F4" s="180"/>
      <c r="G4" s="180"/>
      <c r="H4" s="180"/>
      <c r="I4" s="181"/>
      <c r="J4" s="182" t="s">
        <v>855</v>
      </c>
      <c r="K4" s="479" t="s">
        <v>856</v>
      </c>
      <c r="L4" s="480"/>
    </row>
    <row r="5" spans="1:15" ht="33.6" thickTop="1">
      <c r="A5" s="483" t="s">
        <v>857</v>
      </c>
      <c r="B5" s="483"/>
      <c r="C5" s="483"/>
      <c r="D5" s="483"/>
      <c r="E5" s="483"/>
      <c r="F5" s="483"/>
      <c r="G5" s="483"/>
      <c r="H5" s="483"/>
      <c r="I5" s="483"/>
      <c r="J5" s="483"/>
      <c r="K5" s="483"/>
      <c r="L5" s="483"/>
    </row>
    <row r="6" spans="1:15" ht="16.8" thickBot="1">
      <c r="A6" s="484" t="s">
        <v>858</v>
      </c>
      <c r="B6" s="484"/>
      <c r="C6" s="484"/>
      <c r="D6" s="484"/>
      <c r="E6" s="484"/>
      <c r="F6" s="484"/>
      <c r="G6" s="484"/>
      <c r="H6" s="484"/>
      <c r="I6" s="484"/>
      <c r="J6" s="484"/>
      <c r="K6" s="484"/>
      <c r="L6" s="484"/>
    </row>
    <row r="7" spans="1:15" s="184" customFormat="1" ht="16.2">
      <c r="A7" s="485" t="s">
        <v>859</v>
      </c>
      <c r="B7" s="488" t="s">
        <v>782</v>
      </c>
      <c r="C7" s="491" t="s">
        <v>860</v>
      </c>
      <c r="D7" s="492"/>
      <c r="E7" s="492"/>
      <c r="F7" s="492"/>
      <c r="G7" s="492"/>
      <c r="H7" s="492"/>
      <c r="I7" s="493"/>
      <c r="J7" s="492" t="s">
        <v>861</v>
      </c>
      <c r="K7" s="492"/>
      <c r="L7" s="492"/>
    </row>
    <row r="8" spans="1:15" s="184" customFormat="1" ht="16.2">
      <c r="A8" s="486"/>
      <c r="B8" s="489"/>
      <c r="C8" s="494" t="s">
        <v>790</v>
      </c>
      <c r="D8" s="474" t="s">
        <v>862</v>
      </c>
      <c r="E8" s="475"/>
      <c r="F8" s="476"/>
      <c r="G8" s="474" t="s">
        <v>863</v>
      </c>
      <c r="H8" s="475"/>
      <c r="I8" s="476"/>
      <c r="J8" s="475" t="s">
        <v>862</v>
      </c>
      <c r="K8" s="475"/>
      <c r="L8" s="475"/>
    </row>
    <row r="9" spans="1:15" s="184" customFormat="1" ht="21.9" customHeight="1" thickBot="1">
      <c r="A9" s="487"/>
      <c r="B9" s="490"/>
      <c r="C9" s="495"/>
      <c r="D9" s="186" t="s">
        <v>864</v>
      </c>
      <c r="E9" s="187" t="s">
        <v>865</v>
      </c>
      <c r="F9" s="187" t="s">
        <v>866</v>
      </c>
      <c r="G9" s="187" t="s">
        <v>864</v>
      </c>
      <c r="H9" s="187" t="s">
        <v>865</v>
      </c>
      <c r="I9" s="187" t="s">
        <v>866</v>
      </c>
      <c r="J9" s="186" t="s">
        <v>864</v>
      </c>
      <c r="K9" s="187" t="s">
        <v>865</v>
      </c>
      <c r="L9" s="188" t="s">
        <v>866</v>
      </c>
    </row>
    <row r="10" spans="1:15" s="193" customFormat="1" ht="16.2">
      <c r="A10" s="189" t="s">
        <v>782</v>
      </c>
      <c r="B10" s="190">
        <v>580</v>
      </c>
      <c r="C10" s="191">
        <v>520</v>
      </c>
      <c r="D10" s="191" t="s">
        <v>867</v>
      </c>
      <c r="E10" s="191" t="s">
        <v>867</v>
      </c>
      <c r="F10" s="191" t="s">
        <v>867</v>
      </c>
      <c r="G10" s="191">
        <v>520</v>
      </c>
      <c r="H10" s="191">
        <v>520</v>
      </c>
      <c r="I10" s="192" t="s">
        <v>867</v>
      </c>
      <c r="J10" s="191">
        <v>60</v>
      </c>
      <c r="K10" s="191">
        <v>60</v>
      </c>
      <c r="L10" s="191" t="s">
        <v>867</v>
      </c>
      <c r="O10" s="193" t="s">
        <v>868</v>
      </c>
    </row>
    <row r="11" spans="1:15" s="193" customFormat="1" ht="16.2">
      <c r="A11" s="194" t="s">
        <v>869</v>
      </c>
      <c r="B11" s="195">
        <v>10</v>
      </c>
      <c r="C11" s="196">
        <v>10</v>
      </c>
      <c r="D11" s="196" t="s">
        <v>867</v>
      </c>
      <c r="E11" s="196" t="s">
        <v>867</v>
      </c>
      <c r="F11" s="197" t="s">
        <v>867</v>
      </c>
      <c r="G11" s="196">
        <v>10</v>
      </c>
      <c r="H11" s="196">
        <v>10</v>
      </c>
      <c r="I11" s="197" t="s">
        <v>867</v>
      </c>
      <c r="J11" s="196" t="s">
        <v>867</v>
      </c>
      <c r="K11" s="196" t="s">
        <v>867</v>
      </c>
      <c r="L11" s="197" t="s">
        <v>867</v>
      </c>
      <c r="O11" s="193">
        <v>10</v>
      </c>
    </row>
    <row r="12" spans="1:15" s="193" customFormat="1" ht="16.2">
      <c r="A12" s="194" t="s">
        <v>870</v>
      </c>
      <c r="B12" s="195">
        <v>202</v>
      </c>
      <c r="C12" s="196">
        <v>202</v>
      </c>
      <c r="D12" s="196" t="s">
        <v>867</v>
      </c>
      <c r="E12" s="196" t="s">
        <v>867</v>
      </c>
      <c r="F12" s="196" t="s">
        <v>867</v>
      </c>
      <c r="G12" s="196">
        <v>202</v>
      </c>
      <c r="H12" s="196">
        <v>202</v>
      </c>
      <c r="I12" s="197" t="s">
        <v>867</v>
      </c>
      <c r="J12" s="196" t="s">
        <v>867</v>
      </c>
      <c r="K12" s="196" t="s">
        <v>867</v>
      </c>
      <c r="L12" s="196" t="s">
        <v>867</v>
      </c>
      <c r="O12" s="193" t="s">
        <v>871</v>
      </c>
    </row>
    <row r="13" spans="1:15" s="193" customFormat="1" ht="16.2">
      <c r="A13" s="194" t="s">
        <v>872</v>
      </c>
      <c r="B13" s="195">
        <v>368</v>
      </c>
      <c r="C13" s="196">
        <v>308</v>
      </c>
      <c r="D13" s="196" t="s">
        <v>867</v>
      </c>
      <c r="E13" s="196" t="s">
        <v>867</v>
      </c>
      <c r="F13" s="196" t="s">
        <v>867</v>
      </c>
      <c r="G13" s="196">
        <v>308</v>
      </c>
      <c r="H13" s="196">
        <v>308</v>
      </c>
      <c r="I13" s="197" t="s">
        <v>867</v>
      </c>
      <c r="J13" s="196">
        <v>60</v>
      </c>
      <c r="K13" s="196">
        <v>60</v>
      </c>
      <c r="L13" s="197" t="s">
        <v>867</v>
      </c>
      <c r="O13" s="193" t="s">
        <v>873</v>
      </c>
    </row>
    <row r="14" spans="1:15" s="193" customFormat="1" ht="16.2">
      <c r="A14" s="200"/>
      <c r="B14" s="196"/>
      <c r="C14" s="196"/>
      <c r="D14" s="196"/>
      <c r="E14" s="196"/>
      <c r="F14" s="196"/>
      <c r="G14" s="196"/>
      <c r="H14" s="196"/>
      <c r="I14" s="197"/>
      <c r="J14" s="478" t="s">
        <v>877</v>
      </c>
      <c r="K14" s="478"/>
      <c r="L14" s="478"/>
    </row>
    <row r="15" spans="1:15" s="199" customFormat="1" ht="16.2">
      <c r="A15" s="477" t="s">
        <v>874</v>
      </c>
      <c r="B15" s="477"/>
      <c r="C15" s="477"/>
      <c r="D15" s="477"/>
      <c r="E15" s="477"/>
      <c r="F15" s="477"/>
      <c r="G15" s="477"/>
      <c r="H15" s="477"/>
      <c r="I15" s="477"/>
      <c r="J15" s="477"/>
      <c r="K15" s="477"/>
      <c r="L15" s="477"/>
    </row>
    <row r="16" spans="1:15" ht="53.25" customHeight="1">
      <c r="A16" s="477" t="s">
        <v>875</v>
      </c>
      <c r="B16" s="477"/>
      <c r="C16" s="477"/>
      <c r="D16" s="477"/>
      <c r="E16" s="477"/>
      <c r="F16" s="477"/>
      <c r="G16" s="477"/>
      <c r="H16" s="477"/>
      <c r="I16" s="477"/>
      <c r="J16" s="477"/>
      <c r="K16" s="477"/>
      <c r="L16" s="477"/>
    </row>
    <row r="17" spans="2:11" ht="16.2">
      <c r="B17" s="167"/>
      <c r="C17" s="167"/>
    </row>
    <row r="22" spans="2:11" hidden="1">
      <c r="K22" s="175" t="s">
        <v>876</v>
      </c>
    </row>
  </sheetData>
  <mergeCells count="17">
    <mergeCell ref="A16:L16"/>
    <mergeCell ref="J14:L14"/>
    <mergeCell ref="K3:L3"/>
    <mergeCell ref="B4:D4"/>
    <mergeCell ref="K4:L4"/>
    <mergeCell ref="A5:L5"/>
    <mergeCell ref="A6:L6"/>
    <mergeCell ref="A7:A9"/>
    <mergeCell ref="B7:B9"/>
    <mergeCell ref="C7:I7"/>
    <mergeCell ref="J7:L7"/>
    <mergeCell ref="C8:C9"/>
    <mergeCell ref="M3:N3"/>
    <mergeCell ref="D8:F8"/>
    <mergeCell ref="G8:I8"/>
    <mergeCell ref="J8:L8"/>
    <mergeCell ref="A15:L15"/>
  </mergeCells>
  <phoneticPr fontId="13" type="noConversion"/>
  <hyperlinks>
    <hyperlink ref="M3" location="預告統計資料發布時間表!A1" display="回發布時間表" xr:uid="{84414A9E-0144-4964-9514-C10BEFBD2519}"/>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A83A-6372-4DC8-B0ED-14B6E3641309}">
  <dimension ref="A1:J25"/>
  <sheetViews>
    <sheetView topLeftCell="A3" workbookViewId="0"/>
  </sheetViews>
  <sheetFormatPr defaultRowHeight="16.2"/>
  <cols>
    <col min="1" max="1" width="30.6640625" style="205" customWidth="1"/>
    <col min="2" max="2" width="34.21875" style="205" customWidth="1"/>
    <col min="3" max="3" width="19.5546875" style="205" customWidth="1"/>
    <col min="4" max="4" width="13.109375" style="205" customWidth="1"/>
    <col min="5" max="5" width="11.88671875" style="205" customWidth="1"/>
    <col min="6" max="10" width="12.5546875" style="205" customWidth="1"/>
    <col min="11" max="16384" width="8.88671875" style="205"/>
  </cols>
  <sheetData>
    <row r="1" spans="1:10" s="135" customFormat="1" ht="20.399999999999999" hidden="1" thickBot="1">
      <c r="A1" s="135" t="s">
        <v>846</v>
      </c>
      <c r="C1" s="135" t="s">
        <v>847</v>
      </c>
      <c r="D1" s="135" t="s">
        <v>848</v>
      </c>
      <c r="E1" s="169"/>
    </row>
    <row r="2" spans="1:10" s="135" customFormat="1" ht="114" hidden="1" thickBot="1">
      <c r="A2" s="170" t="s">
        <v>879</v>
      </c>
      <c r="B2" s="163"/>
      <c r="C2" s="202"/>
      <c r="D2" s="135" t="s">
        <v>880</v>
      </c>
    </row>
    <row r="3" spans="1:10" ht="17.399999999999999" thickTop="1" thickBot="1">
      <c r="A3" s="172" t="s">
        <v>852</v>
      </c>
      <c r="B3" s="173"/>
      <c r="C3" s="174"/>
      <c r="D3" s="174"/>
      <c r="E3" s="203" t="s">
        <v>768</v>
      </c>
      <c r="F3" s="504" t="s">
        <v>721</v>
      </c>
      <c r="G3" s="505"/>
      <c r="H3" s="445" t="s">
        <v>13</v>
      </c>
      <c r="I3" s="425"/>
    </row>
    <row r="4" spans="1:10" ht="17.399999999999999" thickTop="1" thickBot="1">
      <c r="A4" s="177" t="s">
        <v>853</v>
      </c>
      <c r="B4" s="481" t="s">
        <v>854</v>
      </c>
      <c r="C4" s="482"/>
      <c r="D4" s="482"/>
      <c r="E4" s="206" t="s">
        <v>855</v>
      </c>
      <c r="F4" s="504" t="s">
        <v>881</v>
      </c>
      <c r="G4" s="505"/>
      <c r="H4" s="207"/>
      <c r="I4" s="175"/>
    </row>
    <row r="5" spans="1:10" ht="33.6" thickTop="1">
      <c r="A5" s="506" t="s">
        <v>882</v>
      </c>
      <c r="B5" s="506"/>
      <c r="C5" s="506"/>
      <c r="D5" s="506"/>
      <c r="E5" s="507"/>
      <c r="F5" s="507"/>
      <c r="G5" s="507"/>
      <c r="H5" s="183"/>
      <c r="I5" s="183"/>
      <c r="J5" s="183"/>
    </row>
    <row r="6" spans="1:10" ht="16.8" thickBot="1">
      <c r="A6" s="484" t="s">
        <v>883</v>
      </c>
      <c r="B6" s="484"/>
      <c r="C6" s="484"/>
      <c r="D6" s="484"/>
      <c r="E6" s="508"/>
      <c r="F6" s="508"/>
      <c r="G6" s="508"/>
      <c r="H6" s="208"/>
      <c r="I6" s="208"/>
      <c r="J6" s="208"/>
    </row>
    <row r="7" spans="1:10" s="211" customFormat="1" ht="66" customHeight="1" thickBot="1">
      <c r="A7" s="209" t="s">
        <v>859</v>
      </c>
      <c r="B7" s="210" t="s">
        <v>782</v>
      </c>
      <c r="C7" s="509" t="s">
        <v>862</v>
      </c>
      <c r="D7" s="510"/>
      <c r="E7" s="509" t="s">
        <v>863</v>
      </c>
      <c r="F7" s="510"/>
      <c r="G7" s="511"/>
    </row>
    <row r="8" spans="1:10" s="166" customFormat="1">
      <c r="A8" s="212" t="s">
        <v>782</v>
      </c>
      <c r="B8" s="213" t="s">
        <v>867</v>
      </c>
      <c r="C8" s="500" t="s">
        <v>867</v>
      </c>
      <c r="D8" s="501"/>
      <c r="E8" s="501" t="s">
        <v>867</v>
      </c>
      <c r="F8" s="501"/>
      <c r="G8" s="501"/>
    </row>
    <row r="9" spans="1:10" s="166" customFormat="1" ht="32.4">
      <c r="A9" s="214" t="s">
        <v>869</v>
      </c>
      <c r="B9" s="215" t="s">
        <v>867</v>
      </c>
      <c r="C9" s="502" t="s">
        <v>867</v>
      </c>
      <c r="D9" s="503"/>
      <c r="E9" s="503" t="s">
        <v>867</v>
      </c>
      <c r="F9" s="503"/>
      <c r="G9" s="503"/>
    </row>
    <row r="10" spans="1:10" s="166" customFormat="1" ht="32.4">
      <c r="A10" s="214" t="s">
        <v>870</v>
      </c>
      <c r="B10" s="217" t="s">
        <v>867</v>
      </c>
      <c r="C10" s="502" t="s">
        <v>867</v>
      </c>
      <c r="D10" s="503"/>
      <c r="E10" s="503" t="s">
        <v>867</v>
      </c>
      <c r="F10" s="503"/>
      <c r="G10" s="503"/>
    </row>
    <row r="11" spans="1:10" s="166" customFormat="1" ht="16.8" thickBot="1">
      <c r="A11" s="218" t="s">
        <v>872</v>
      </c>
      <c r="B11" s="219" t="s">
        <v>867</v>
      </c>
      <c r="C11" s="496" t="s">
        <v>867</v>
      </c>
      <c r="D11" s="497"/>
      <c r="E11" s="497" t="s">
        <v>867</v>
      </c>
      <c r="F11" s="497"/>
      <c r="G11" s="497"/>
    </row>
    <row r="12" spans="1:10" s="166" customFormat="1">
      <c r="A12" s="222"/>
      <c r="B12" s="217"/>
      <c r="C12" s="215"/>
      <c r="D12" s="216"/>
      <c r="E12" s="499" t="s">
        <v>877</v>
      </c>
      <c r="F12" s="499"/>
      <c r="G12" s="499"/>
    </row>
    <row r="13" spans="1:10" s="220" customFormat="1">
      <c r="A13" s="477" t="s">
        <v>874</v>
      </c>
      <c r="B13" s="477"/>
      <c r="C13" s="477"/>
      <c r="D13" s="477"/>
      <c r="E13" s="198"/>
      <c r="F13" s="198"/>
      <c r="G13" s="198"/>
      <c r="H13" s="198"/>
      <c r="I13" s="198"/>
      <c r="J13" s="198"/>
    </row>
    <row r="14" spans="1:10">
      <c r="A14" s="477" t="s">
        <v>884</v>
      </c>
      <c r="B14" s="477"/>
      <c r="C14" s="477"/>
      <c r="D14" s="477"/>
      <c r="E14" s="498"/>
      <c r="F14" s="498"/>
      <c r="G14" s="498"/>
      <c r="H14" s="198"/>
      <c r="I14" s="198"/>
      <c r="J14" s="198"/>
    </row>
    <row r="15" spans="1:10">
      <c r="B15" s="221"/>
      <c r="C15" s="221"/>
    </row>
    <row r="25" spans="4:4" hidden="1">
      <c r="D25" s="205" t="s">
        <v>885</v>
      </c>
    </row>
  </sheetData>
  <mergeCells count="19">
    <mergeCell ref="A6:G6"/>
    <mergeCell ref="C7:D7"/>
    <mergeCell ref="E7:G7"/>
    <mergeCell ref="H3:I3"/>
    <mergeCell ref="C11:D11"/>
    <mergeCell ref="E11:G11"/>
    <mergeCell ref="A13:D13"/>
    <mergeCell ref="A14:G14"/>
    <mergeCell ref="E12:G12"/>
    <mergeCell ref="C8:D8"/>
    <mergeCell ref="E8:G8"/>
    <mergeCell ref="C9:D9"/>
    <mergeCell ref="E9:G9"/>
    <mergeCell ref="C10:D10"/>
    <mergeCell ref="E10:G10"/>
    <mergeCell ref="F3:G3"/>
    <mergeCell ref="B4:D4"/>
    <mergeCell ref="F4:G4"/>
    <mergeCell ref="A5:G5"/>
  </mergeCells>
  <phoneticPr fontId="13" type="noConversion"/>
  <hyperlinks>
    <hyperlink ref="H3" location="預告統計資料發布時間表!A1" display="回發布時間表" xr:uid="{7331AE28-7128-420C-AA81-BB5799735D48}"/>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6F52-ED47-49EF-A095-548048257318}">
  <dimension ref="A1:U18"/>
  <sheetViews>
    <sheetView topLeftCell="A3" workbookViewId="0">
      <selection activeCell="I3" sqref="I3:J3"/>
    </sheetView>
  </sheetViews>
  <sheetFormatPr defaultRowHeight="16.2"/>
  <cols>
    <col min="1" max="1" width="15.77734375" style="205" customWidth="1"/>
    <col min="2" max="8" width="19.6640625" style="205" customWidth="1"/>
    <col min="9" max="16384" width="8.88671875" style="205"/>
  </cols>
  <sheetData>
    <row r="1" spans="1:21" s="135" customFormat="1" ht="33.6" hidden="1" thickBot="1">
      <c r="A1" s="135" t="s">
        <v>846</v>
      </c>
      <c r="C1" s="135" t="s">
        <v>847</v>
      </c>
      <c r="D1" s="135" t="s">
        <v>848</v>
      </c>
      <c r="E1" s="223" t="s">
        <v>886</v>
      </c>
      <c r="F1" s="168"/>
      <c r="G1" s="169"/>
    </row>
    <row r="2" spans="1:21" s="135" customFormat="1" ht="276" hidden="1" thickBot="1">
      <c r="A2" s="170" t="s">
        <v>887</v>
      </c>
      <c r="B2" s="163"/>
      <c r="C2" s="202"/>
      <c r="D2" s="135" t="s">
        <v>851</v>
      </c>
    </row>
    <row r="3" spans="1:21" ht="17.399999999999999" thickTop="1" thickBot="1">
      <c r="A3" s="172" t="s">
        <v>852</v>
      </c>
      <c r="B3" s="173"/>
      <c r="C3" s="174"/>
      <c r="D3" s="174"/>
      <c r="E3" s="175"/>
      <c r="F3" s="175"/>
      <c r="G3" s="176" t="s">
        <v>768</v>
      </c>
      <c r="H3" s="224" t="s">
        <v>888</v>
      </c>
      <c r="I3" s="445" t="s">
        <v>13</v>
      </c>
      <c r="J3" s="425"/>
    </row>
    <row r="4" spans="1:21" ht="17.399999999999999" thickTop="1" thickBot="1">
      <c r="A4" s="177" t="s">
        <v>853</v>
      </c>
      <c r="B4" s="481" t="s">
        <v>854</v>
      </c>
      <c r="C4" s="482"/>
      <c r="D4" s="482"/>
      <c r="E4" s="180"/>
      <c r="F4" s="180"/>
      <c r="G4" s="182" t="s">
        <v>855</v>
      </c>
      <c r="H4" s="224" t="s">
        <v>889</v>
      </c>
    </row>
    <row r="5" spans="1:21" ht="33.6" thickTop="1">
      <c r="A5" s="483" t="s">
        <v>890</v>
      </c>
      <c r="B5" s="483"/>
      <c r="C5" s="483"/>
      <c r="D5" s="483"/>
      <c r="E5" s="483"/>
      <c r="F5" s="483"/>
      <c r="G5" s="483"/>
      <c r="H5" s="483"/>
    </row>
    <row r="6" spans="1:21" ht="16.8" thickBot="1">
      <c r="A6" s="484" t="s">
        <v>891</v>
      </c>
      <c r="B6" s="484"/>
      <c r="C6" s="484"/>
      <c r="D6" s="484"/>
      <c r="E6" s="484"/>
      <c r="F6" s="484"/>
      <c r="G6" s="484"/>
      <c r="H6" s="484"/>
    </row>
    <row r="7" spans="1:21" s="211" customFormat="1">
      <c r="A7" s="485" t="s">
        <v>859</v>
      </c>
      <c r="B7" s="488" t="s">
        <v>782</v>
      </c>
      <c r="C7" s="491" t="s">
        <v>892</v>
      </c>
      <c r="D7" s="492"/>
      <c r="E7" s="493"/>
      <c r="F7" s="491" t="s">
        <v>893</v>
      </c>
      <c r="G7" s="492"/>
      <c r="H7" s="492"/>
    </row>
    <row r="8" spans="1:21" s="211" customFormat="1" ht="33" customHeight="1" thickBot="1">
      <c r="A8" s="487"/>
      <c r="B8" s="490"/>
      <c r="C8" s="185" t="s">
        <v>790</v>
      </c>
      <c r="D8" s="185" t="s">
        <v>862</v>
      </c>
      <c r="E8" s="185" t="s">
        <v>863</v>
      </c>
      <c r="F8" s="185" t="s">
        <v>790</v>
      </c>
      <c r="G8" s="185" t="s">
        <v>862</v>
      </c>
      <c r="H8" s="188" t="s">
        <v>863</v>
      </c>
    </row>
    <row r="9" spans="1:21" s="166" customFormat="1">
      <c r="A9" s="189" t="s">
        <v>894</v>
      </c>
      <c r="B9" s="225">
        <v>16</v>
      </c>
      <c r="C9" s="226">
        <v>14</v>
      </c>
      <c r="D9" s="226" t="s">
        <v>867</v>
      </c>
      <c r="E9" s="226">
        <v>14</v>
      </c>
      <c r="F9" s="227">
        <v>2</v>
      </c>
      <c r="G9" s="227" t="s">
        <v>867</v>
      </c>
      <c r="H9" s="227">
        <v>2</v>
      </c>
    </row>
    <row r="10" spans="1:21" s="166" customFormat="1">
      <c r="A10" s="194" t="s">
        <v>870</v>
      </c>
      <c r="B10" s="228">
        <v>12</v>
      </c>
      <c r="C10" s="229">
        <v>11</v>
      </c>
      <c r="D10" s="229" t="s">
        <v>867</v>
      </c>
      <c r="E10" s="229">
        <v>11</v>
      </c>
      <c r="F10" s="230">
        <v>1</v>
      </c>
      <c r="G10" s="230" t="s">
        <v>867</v>
      </c>
      <c r="H10" s="230">
        <v>1</v>
      </c>
      <c r="U10" s="166" t="s">
        <v>895</v>
      </c>
    </row>
    <row r="11" spans="1:21" s="166" customFormat="1">
      <c r="A11" s="194" t="s">
        <v>872</v>
      </c>
      <c r="B11" s="228">
        <v>4</v>
      </c>
      <c r="C11" s="229">
        <v>3</v>
      </c>
      <c r="D11" s="229" t="s">
        <v>867</v>
      </c>
      <c r="E11" s="230">
        <v>3</v>
      </c>
      <c r="F11" s="230">
        <v>1</v>
      </c>
      <c r="G11" s="230" t="s">
        <v>867</v>
      </c>
      <c r="H11" s="230">
        <v>1</v>
      </c>
      <c r="U11" s="166" t="s">
        <v>896</v>
      </c>
    </row>
    <row r="12" spans="1:21" s="166" customFormat="1">
      <c r="A12" s="200"/>
      <c r="B12" s="229"/>
      <c r="C12" s="229"/>
      <c r="D12" s="229"/>
      <c r="E12" s="230"/>
      <c r="F12" s="512" t="s">
        <v>877</v>
      </c>
      <c r="G12" s="512"/>
      <c r="H12" s="512"/>
    </row>
    <row r="13" spans="1:21" s="220" customFormat="1">
      <c r="A13" s="477" t="s">
        <v>874</v>
      </c>
      <c r="B13" s="477"/>
      <c r="C13" s="477"/>
      <c r="D13" s="477"/>
      <c r="E13" s="477"/>
      <c r="F13" s="477"/>
      <c r="G13" s="477"/>
      <c r="H13" s="477"/>
    </row>
    <row r="14" spans="1:21">
      <c r="A14" s="477" t="s">
        <v>897</v>
      </c>
      <c r="B14" s="477"/>
      <c r="C14" s="477"/>
      <c r="D14" s="477"/>
      <c r="E14" s="477"/>
      <c r="F14" s="477"/>
      <c r="G14" s="477"/>
      <c r="H14" s="477"/>
    </row>
    <row r="15" spans="1:21">
      <c r="B15" s="221"/>
      <c r="C15" s="221"/>
    </row>
    <row r="18" spans="6:6" hidden="1">
      <c r="F18" s="231" t="s">
        <v>898</v>
      </c>
    </row>
  </sheetData>
  <mergeCells count="11">
    <mergeCell ref="A13:H13"/>
    <mergeCell ref="A14:H14"/>
    <mergeCell ref="I3:J3"/>
    <mergeCell ref="F12:H12"/>
    <mergeCell ref="B4:D4"/>
    <mergeCell ref="A5:H5"/>
    <mergeCell ref="A6:H6"/>
    <mergeCell ref="A7:A8"/>
    <mergeCell ref="B7:B8"/>
    <mergeCell ref="C7:E7"/>
    <mergeCell ref="F7:H7"/>
  </mergeCells>
  <phoneticPr fontId="13" type="noConversion"/>
  <hyperlinks>
    <hyperlink ref="I3" location="預告統計資料發布時間表!A1" display="回發布時間表" xr:uid="{A6215336-91BB-4E5E-818E-AD66FB81580C}"/>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72872-6A13-453F-BB51-B2CB324CAB20}">
  <dimension ref="A1:I38"/>
  <sheetViews>
    <sheetView topLeftCell="A3" workbookViewId="0">
      <selection activeCell="H3" sqref="H3"/>
    </sheetView>
  </sheetViews>
  <sheetFormatPr defaultRowHeight="16.2"/>
  <cols>
    <col min="1" max="1" width="30.6640625" style="205" customWidth="1"/>
    <col min="2" max="2" width="41" style="205" customWidth="1"/>
    <col min="3" max="3" width="26" style="205" customWidth="1"/>
    <col min="4" max="4" width="8.33203125" style="205" customWidth="1"/>
    <col min="5" max="5" width="6.77734375" style="205" customWidth="1"/>
    <col min="6" max="6" width="12.21875" style="205" customWidth="1"/>
    <col min="7" max="7" width="13.77734375" style="205" customWidth="1"/>
    <col min="8" max="8" width="19.6640625" style="205" customWidth="1"/>
    <col min="9" max="16384" width="8.88671875" style="205"/>
  </cols>
  <sheetData>
    <row r="1" spans="1:9" s="135" customFormat="1" ht="33.6" hidden="1" thickBot="1">
      <c r="A1" s="135" t="s">
        <v>846</v>
      </c>
      <c r="C1" s="135" t="s">
        <v>847</v>
      </c>
      <c r="D1" s="135" t="s">
        <v>848</v>
      </c>
      <c r="E1" s="223" t="s">
        <v>899</v>
      </c>
      <c r="F1" s="168"/>
      <c r="G1" s="169"/>
    </row>
    <row r="2" spans="1:9" s="135" customFormat="1" ht="81.599999999999994" hidden="1" thickBot="1">
      <c r="A2" s="170" t="s">
        <v>900</v>
      </c>
      <c r="B2" s="163"/>
      <c r="C2" s="202"/>
      <c r="D2" s="135" t="s">
        <v>880</v>
      </c>
    </row>
    <row r="3" spans="1:9" ht="17.399999999999999" thickTop="1" thickBot="1">
      <c r="A3" s="172" t="s">
        <v>852</v>
      </c>
      <c r="B3" s="173"/>
      <c r="C3" s="174"/>
      <c r="D3" s="504" t="s">
        <v>768</v>
      </c>
      <c r="E3" s="520"/>
      <c r="F3" s="504" t="s">
        <v>901</v>
      </c>
      <c r="G3" s="505"/>
      <c r="H3" s="201" t="s">
        <v>13</v>
      </c>
      <c r="I3" s="1"/>
    </row>
    <row r="4" spans="1:9" ht="17.399999999999999" thickTop="1" thickBot="1">
      <c r="A4" s="177" t="s">
        <v>853</v>
      </c>
      <c r="B4" s="178" t="s">
        <v>854</v>
      </c>
      <c r="C4" s="179"/>
      <c r="D4" s="504" t="s">
        <v>855</v>
      </c>
      <c r="E4" s="520"/>
      <c r="F4" s="504" t="s">
        <v>902</v>
      </c>
      <c r="G4" s="505"/>
    </row>
    <row r="5" spans="1:9" ht="33.6" thickTop="1">
      <c r="A5" s="506" t="s">
        <v>903</v>
      </c>
      <c r="B5" s="506"/>
      <c r="C5" s="506"/>
      <c r="D5" s="506"/>
      <c r="E5" s="507"/>
      <c r="F5" s="507"/>
      <c r="G5" s="507"/>
      <c r="H5" s="183"/>
    </row>
    <row r="6" spans="1:9" ht="16.8" thickBot="1">
      <c r="A6" s="521" t="s">
        <v>904</v>
      </c>
      <c r="B6" s="521"/>
      <c r="C6" s="521"/>
      <c r="D6" s="521"/>
      <c r="E6" s="522"/>
      <c r="F6" s="522"/>
      <c r="G6" s="522"/>
      <c r="H6" s="208"/>
    </row>
    <row r="7" spans="1:9" s="211" customFormat="1" ht="66" customHeight="1" thickBot="1">
      <c r="A7" s="209" t="s">
        <v>859</v>
      </c>
      <c r="B7" s="232" t="s">
        <v>782</v>
      </c>
      <c r="C7" s="514" t="s">
        <v>905</v>
      </c>
      <c r="D7" s="515"/>
      <c r="E7" s="516" t="s">
        <v>906</v>
      </c>
      <c r="F7" s="517"/>
      <c r="G7" s="517"/>
    </row>
    <row r="8" spans="1:9" s="166" customFormat="1">
      <c r="A8" s="233" t="s">
        <v>782</v>
      </c>
      <c r="B8" s="225" t="s">
        <v>867</v>
      </c>
      <c r="C8" s="518" t="s">
        <v>867</v>
      </c>
      <c r="D8" s="501"/>
      <c r="E8" s="519" t="s">
        <v>867</v>
      </c>
      <c r="F8" s="503"/>
      <c r="G8" s="503"/>
    </row>
    <row r="9" spans="1:9" s="166" customFormat="1">
      <c r="A9" s="235" t="s">
        <v>907</v>
      </c>
      <c r="B9" s="228" t="s">
        <v>867</v>
      </c>
      <c r="C9" s="519" t="s">
        <v>867</v>
      </c>
      <c r="D9" s="503"/>
      <c r="E9" s="519" t="s">
        <v>867</v>
      </c>
      <c r="F9" s="503"/>
      <c r="G9" s="503"/>
    </row>
    <row r="10" spans="1:9" s="166" customFormat="1" ht="16.8" thickBot="1">
      <c r="A10" s="236" t="s">
        <v>872</v>
      </c>
      <c r="B10" s="237" t="s">
        <v>867</v>
      </c>
      <c r="C10" s="513" t="s">
        <v>867</v>
      </c>
      <c r="D10" s="497"/>
      <c r="E10" s="513" t="s">
        <v>867</v>
      </c>
      <c r="F10" s="497"/>
      <c r="G10" s="497"/>
    </row>
    <row r="11" spans="1:9" s="166" customFormat="1">
      <c r="A11" s="238"/>
      <c r="B11" s="229"/>
      <c r="C11" s="234"/>
      <c r="D11" s="499" t="s">
        <v>877</v>
      </c>
      <c r="E11" s="499"/>
      <c r="F11" s="499"/>
      <c r="G11" s="499"/>
    </row>
    <row r="12" spans="1:9" s="220" customFormat="1">
      <c r="A12" s="477" t="s">
        <v>874</v>
      </c>
      <c r="B12" s="477"/>
      <c r="C12" s="477"/>
      <c r="D12" s="477"/>
      <c r="E12" s="198"/>
      <c r="F12" s="198"/>
      <c r="G12" s="198"/>
      <c r="H12" s="198"/>
    </row>
    <row r="13" spans="1:9">
      <c r="A13" s="477" t="s">
        <v>908</v>
      </c>
      <c r="B13" s="477"/>
      <c r="C13" s="477"/>
      <c r="D13" s="477"/>
      <c r="E13" s="198"/>
      <c r="F13" s="198"/>
      <c r="G13" s="198"/>
      <c r="H13" s="198"/>
    </row>
    <row r="14" spans="1:9">
      <c r="B14" s="221"/>
      <c r="C14" s="221"/>
    </row>
    <row r="38" spans="3:3" hidden="1">
      <c r="C38" s="205" t="s">
        <v>885</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2:D12"/>
    <mergeCell ref="A13:D13"/>
    <mergeCell ref="D11:G11"/>
  </mergeCells>
  <phoneticPr fontId="13" type="noConversion"/>
  <hyperlinks>
    <hyperlink ref="H3" location="預告統計資料發布時間表!A1" display="回發布時間表" xr:uid="{22296A1F-CB8F-4419-B470-CF5FEB2F071A}"/>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5548-EFBF-437F-ABAD-EB0E35BFBF41}">
  <dimension ref="A1:N26"/>
  <sheetViews>
    <sheetView topLeftCell="A3" workbookViewId="0">
      <selection activeCell="I3" sqref="I3"/>
    </sheetView>
  </sheetViews>
  <sheetFormatPr defaultRowHeight="16.2"/>
  <cols>
    <col min="1" max="1" width="15.77734375" style="205" customWidth="1"/>
    <col min="2" max="8" width="19.6640625" style="205" customWidth="1"/>
    <col min="9" max="9" width="13.44140625" style="205" customWidth="1"/>
    <col min="10" max="16384" width="8.88671875" style="205"/>
  </cols>
  <sheetData>
    <row r="1" spans="1:14" s="135" customFormat="1" ht="33.6" hidden="1" thickBot="1">
      <c r="A1" s="135" t="s">
        <v>846</v>
      </c>
      <c r="C1" s="135" t="s">
        <v>847</v>
      </c>
      <c r="D1" s="135" t="s">
        <v>848</v>
      </c>
      <c r="E1" s="223" t="s">
        <v>909</v>
      </c>
      <c r="F1" s="168"/>
      <c r="G1" s="169"/>
    </row>
    <row r="2" spans="1:14" s="135" customFormat="1" ht="130.19999999999999" hidden="1" thickBot="1">
      <c r="A2" s="170" t="s">
        <v>910</v>
      </c>
      <c r="B2" s="163"/>
      <c r="C2" s="202"/>
      <c r="D2" s="135" t="s">
        <v>911</v>
      </c>
    </row>
    <row r="3" spans="1:14" ht="17.399999999999999" thickTop="1" thickBot="1">
      <c r="A3" s="172" t="s">
        <v>852</v>
      </c>
      <c r="B3" s="173"/>
      <c r="C3" s="174"/>
      <c r="D3" s="174"/>
      <c r="F3" s="204" t="s">
        <v>768</v>
      </c>
      <c r="G3" s="504" t="s">
        <v>901</v>
      </c>
      <c r="H3" s="505"/>
      <c r="I3" s="201" t="s">
        <v>13</v>
      </c>
    </row>
    <row r="4" spans="1:14" ht="17.399999999999999" thickTop="1" thickBot="1">
      <c r="A4" s="177" t="s">
        <v>853</v>
      </c>
      <c r="B4" s="178" t="s">
        <v>854</v>
      </c>
      <c r="C4" s="179"/>
      <c r="D4" s="179"/>
      <c r="E4" s="239"/>
      <c r="F4" s="204" t="s">
        <v>855</v>
      </c>
      <c r="G4" s="504" t="s">
        <v>912</v>
      </c>
      <c r="H4" s="505"/>
    </row>
    <row r="5" spans="1:14" ht="33.6" thickTop="1">
      <c r="A5" s="483" t="s">
        <v>913</v>
      </c>
      <c r="B5" s="483"/>
      <c r="C5" s="483"/>
      <c r="D5" s="483"/>
      <c r="E5" s="483"/>
      <c r="F5" s="483"/>
      <c r="G5" s="483"/>
      <c r="H5" s="483"/>
    </row>
    <row r="6" spans="1:14" ht="16.8" thickBot="1">
      <c r="A6" s="484" t="s">
        <v>883</v>
      </c>
      <c r="B6" s="484"/>
      <c r="C6" s="484"/>
      <c r="D6" s="484"/>
      <c r="E6" s="484"/>
      <c r="F6" s="484"/>
      <c r="G6" s="484"/>
      <c r="H6" s="484"/>
    </row>
    <row r="7" spans="1:14" s="211" customFormat="1">
      <c r="A7" s="524" t="s">
        <v>859</v>
      </c>
      <c r="B7" s="488" t="s">
        <v>782</v>
      </c>
      <c r="C7" s="491" t="s">
        <v>892</v>
      </c>
      <c r="D7" s="492"/>
      <c r="E7" s="493"/>
      <c r="F7" s="491" t="s">
        <v>893</v>
      </c>
      <c r="G7" s="492"/>
      <c r="H7" s="492"/>
    </row>
    <row r="8" spans="1:14" s="211" customFormat="1" ht="33" customHeight="1" thickBot="1">
      <c r="A8" s="525"/>
      <c r="B8" s="490"/>
      <c r="C8" s="185" t="s">
        <v>790</v>
      </c>
      <c r="D8" s="185" t="s">
        <v>862</v>
      </c>
      <c r="E8" s="185" t="s">
        <v>863</v>
      </c>
      <c r="F8" s="185" t="s">
        <v>790</v>
      </c>
      <c r="G8" s="185" t="s">
        <v>862</v>
      </c>
      <c r="H8" s="188" t="s">
        <v>863</v>
      </c>
    </row>
    <row r="9" spans="1:14" s="211" customFormat="1">
      <c r="A9" s="189" t="s">
        <v>782</v>
      </c>
      <c r="B9" s="240">
        <v>10</v>
      </c>
      <c r="C9" s="241">
        <v>10</v>
      </c>
      <c r="D9" s="241" t="s">
        <v>867</v>
      </c>
      <c r="E9" s="241">
        <v>10</v>
      </c>
      <c r="F9" s="241" t="s">
        <v>867</v>
      </c>
      <c r="G9" s="241" t="s">
        <v>867</v>
      </c>
      <c r="H9" s="241" t="s">
        <v>867</v>
      </c>
      <c r="N9" s="211" t="s">
        <v>914</v>
      </c>
    </row>
    <row r="10" spans="1:14" s="211" customFormat="1">
      <c r="A10" s="194" t="s">
        <v>869</v>
      </c>
      <c r="B10" s="240" t="s">
        <v>867</v>
      </c>
      <c r="C10" s="241" t="s">
        <v>867</v>
      </c>
      <c r="D10" s="241" t="s">
        <v>867</v>
      </c>
      <c r="E10" s="241" t="s">
        <v>867</v>
      </c>
      <c r="F10" s="241" t="s">
        <v>867</v>
      </c>
      <c r="G10" s="241" t="s">
        <v>867</v>
      </c>
      <c r="H10" s="241" t="s">
        <v>867</v>
      </c>
    </row>
    <row r="11" spans="1:14" s="211" customFormat="1">
      <c r="A11" s="194" t="s">
        <v>870</v>
      </c>
      <c r="B11" s="240" t="s">
        <v>867</v>
      </c>
      <c r="C11" s="241" t="s">
        <v>867</v>
      </c>
      <c r="D11" s="241" t="s">
        <v>867</v>
      </c>
      <c r="E11" s="241" t="s">
        <v>867</v>
      </c>
      <c r="F11" s="241" t="s">
        <v>867</v>
      </c>
      <c r="G11" s="241" t="s">
        <v>867</v>
      </c>
      <c r="H11" s="241" t="s">
        <v>867</v>
      </c>
      <c r="N11" s="242" t="s">
        <v>915</v>
      </c>
    </row>
    <row r="12" spans="1:14" s="166" customFormat="1">
      <c r="A12" s="194" t="s">
        <v>872</v>
      </c>
      <c r="B12" s="228">
        <v>10</v>
      </c>
      <c r="C12" s="229">
        <v>10</v>
      </c>
      <c r="D12" s="229" t="s">
        <v>867</v>
      </c>
      <c r="E12" s="229">
        <v>10</v>
      </c>
      <c r="F12" s="230" t="s">
        <v>867</v>
      </c>
      <c r="G12" s="230" t="s">
        <v>867</v>
      </c>
      <c r="H12" s="230" t="s">
        <v>867</v>
      </c>
      <c r="N12" s="166" t="s">
        <v>914</v>
      </c>
    </row>
    <row r="13" spans="1:14" s="166" customFormat="1" ht="21" customHeight="1">
      <c r="A13" s="194"/>
      <c r="B13" s="228"/>
      <c r="C13" s="229"/>
      <c r="D13" s="229"/>
      <c r="E13" s="230"/>
      <c r="F13" s="230"/>
      <c r="G13" s="230"/>
      <c r="H13" s="230"/>
    </row>
    <row r="14" spans="1:14" s="166" customFormat="1" ht="1.2" customHeight="1">
      <c r="A14" s="200"/>
      <c r="B14" s="229"/>
      <c r="C14" s="229"/>
      <c r="D14" s="229"/>
      <c r="E14" s="230"/>
      <c r="F14" s="230"/>
      <c r="G14" s="230"/>
      <c r="H14" s="230"/>
    </row>
    <row r="15" spans="1:14" customFormat="1">
      <c r="A15" s="198"/>
      <c r="B15" s="198"/>
      <c r="C15" s="198"/>
      <c r="D15" s="198"/>
      <c r="E15" s="198"/>
      <c r="F15" s="198"/>
      <c r="G15" s="523" t="s">
        <v>877</v>
      </c>
      <c r="H15" s="523"/>
    </row>
    <row r="16" spans="1:14" s="220" customFormat="1">
      <c r="A16" s="477" t="s">
        <v>874</v>
      </c>
      <c r="B16" s="477"/>
      <c r="C16" s="477"/>
      <c r="D16" s="477"/>
      <c r="E16" s="477"/>
      <c r="F16" s="477"/>
      <c r="G16" s="477"/>
      <c r="H16" s="477"/>
    </row>
    <row r="17" spans="1:8">
      <c r="A17" s="477" t="s">
        <v>916</v>
      </c>
      <c r="B17" s="477"/>
      <c r="C17" s="477"/>
      <c r="D17" s="477"/>
      <c r="E17" s="477"/>
      <c r="F17" s="477"/>
      <c r="G17" s="477"/>
      <c r="H17" s="477"/>
    </row>
    <row r="18" spans="1:8">
      <c r="B18" s="221"/>
      <c r="C18" s="221"/>
    </row>
    <row r="23" spans="1:8" hidden="1">
      <c r="G23" s="205" t="s">
        <v>885</v>
      </c>
    </row>
    <row r="26" spans="1:8">
      <c r="A26" s="231"/>
    </row>
  </sheetData>
  <mergeCells count="11">
    <mergeCell ref="A16:H16"/>
    <mergeCell ref="A17:H17"/>
    <mergeCell ref="G15:H15"/>
    <mergeCell ref="G3:H3"/>
    <mergeCell ref="G4:H4"/>
    <mergeCell ref="A5:H5"/>
    <mergeCell ref="A6:H6"/>
    <mergeCell ref="A7:A8"/>
    <mergeCell ref="B7:B8"/>
    <mergeCell ref="C7:E7"/>
    <mergeCell ref="F7:H7"/>
  </mergeCells>
  <phoneticPr fontId="13" type="noConversion"/>
  <hyperlinks>
    <hyperlink ref="I3" location="預告統計資料發布時間表!A1" display="回發布時間表" xr:uid="{99DCD96F-F6D2-4921-92B8-AE4BA18F5BFA}"/>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28B7-59AA-4738-89D9-ED1A7669B904}">
  <dimension ref="A1:H28"/>
  <sheetViews>
    <sheetView topLeftCell="A3" workbookViewId="0">
      <selection activeCell="G3" sqref="G3"/>
    </sheetView>
  </sheetViews>
  <sheetFormatPr defaultRowHeight="16.2"/>
  <cols>
    <col min="1" max="1" width="30.6640625" style="205" customWidth="1"/>
    <col min="2" max="2" width="41" style="205" customWidth="1"/>
    <col min="3" max="3" width="32.21875" style="205" customWidth="1"/>
    <col min="4" max="4" width="14" style="205" customWidth="1"/>
    <col min="5" max="5" width="23.5546875" style="205" customWidth="1"/>
    <col min="6" max="8" width="19.6640625" style="205" customWidth="1"/>
    <col min="9" max="16384" width="8.88671875" style="205"/>
  </cols>
  <sheetData>
    <row r="1" spans="1:8" s="135" customFormat="1" ht="33.6" hidden="1" thickBot="1">
      <c r="A1" s="135" t="s">
        <v>846</v>
      </c>
      <c r="C1" s="135" t="s">
        <v>847</v>
      </c>
      <c r="D1" s="135" t="s">
        <v>848</v>
      </c>
      <c r="E1" s="223" t="s">
        <v>917</v>
      </c>
      <c r="F1" s="168"/>
      <c r="G1" s="169"/>
    </row>
    <row r="2" spans="1:8" s="135" customFormat="1" ht="81.599999999999994" hidden="1" thickBot="1">
      <c r="A2" s="170" t="s">
        <v>918</v>
      </c>
      <c r="B2" s="163"/>
      <c r="C2" s="202"/>
      <c r="D2" s="135" t="s">
        <v>911</v>
      </c>
    </row>
    <row r="3" spans="1:8" ht="17.399999999999999" thickTop="1" thickBot="1">
      <c r="A3" s="172" t="s">
        <v>852</v>
      </c>
      <c r="B3" s="173"/>
      <c r="C3" s="174"/>
      <c r="D3" s="204" t="s">
        <v>768</v>
      </c>
      <c r="E3" s="504" t="s">
        <v>901</v>
      </c>
      <c r="F3" s="505"/>
      <c r="G3" s="201" t="s">
        <v>13</v>
      </c>
    </row>
    <row r="4" spans="1:8" ht="17.399999999999999" thickTop="1" thickBot="1">
      <c r="A4" s="177" t="s">
        <v>853</v>
      </c>
      <c r="B4" s="178" t="s">
        <v>854</v>
      </c>
      <c r="C4" s="179"/>
      <c r="D4" s="204" t="s">
        <v>855</v>
      </c>
      <c r="E4" s="504" t="s">
        <v>919</v>
      </c>
      <c r="F4" s="505"/>
    </row>
    <row r="5" spans="1:8" ht="33.6" thickTop="1">
      <c r="A5" s="506" t="s">
        <v>920</v>
      </c>
      <c r="B5" s="506"/>
      <c r="C5" s="506"/>
      <c r="D5" s="506"/>
      <c r="E5" s="507"/>
      <c r="F5" s="507"/>
      <c r="G5" s="183"/>
      <c r="H5" s="183"/>
    </row>
    <row r="6" spans="1:8" ht="16.8" thickBot="1">
      <c r="A6" s="484" t="s">
        <v>883</v>
      </c>
      <c r="B6" s="484"/>
      <c r="C6" s="484"/>
      <c r="D6" s="484"/>
      <c r="E6" s="508"/>
      <c r="F6" s="508"/>
      <c r="G6" s="208"/>
      <c r="H6" s="208"/>
    </row>
    <row r="7" spans="1:8" s="211" customFormat="1" ht="66" customHeight="1" thickBot="1">
      <c r="A7" s="243" t="s">
        <v>859</v>
      </c>
      <c r="B7" s="246" t="s">
        <v>782</v>
      </c>
      <c r="C7" s="533" t="s">
        <v>862</v>
      </c>
      <c r="D7" s="534"/>
      <c r="E7" s="516" t="s">
        <v>863</v>
      </c>
      <c r="F7" s="517"/>
    </row>
    <row r="8" spans="1:8" s="211" customFormat="1">
      <c r="A8" s="244" t="s">
        <v>921</v>
      </c>
      <c r="B8" s="247" t="s">
        <v>867</v>
      </c>
      <c r="C8" s="530" t="s">
        <v>867</v>
      </c>
      <c r="D8" s="531"/>
      <c r="E8" s="532" t="s">
        <v>867</v>
      </c>
      <c r="F8" s="528"/>
    </row>
    <row r="9" spans="1:8" s="211" customFormat="1">
      <c r="A9" s="245" t="s">
        <v>869</v>
      </c>
      <c r="B9" s="247" t="s">
        <v>867</v>
      </c>
      <c r="C9" s="526" t="s">
        <v>867</v>
      </c>
      <c r="D9" s="527"/>
      <c r="E9" s="532" t="s">
        <v>867</v>
      </c>
      <c r="F9" s="528"/>
    </row>
    <row r="10" spans="1:8" s="211" customFormat="1">
      <c r="A10" s="245" t="s">
        <v>870</v>
      </c>
      <c r="B10" s="247" t="s">
        <v>867</v>
      </c>
      <c r="C10" s="526" t="s">
        <v>867</v>
      </c>
      <c r="D10" s="527"/>
      <c r="E10" s="532" t="s">
        <v>867</v>
      </c>
      <c r="F10" s="528"/>
    </row>
    <row r="11" spans="1:8" s="166" customFormat="1" ht="45" customHeight="1">
      <c r="A11" s="245" t="s">
        <v>872</v>
      </c>
      <c r="B11" s="248" t="s">
        <v>867</v>
      </c>
      <c r="C11" s="526" t="s">
        <v>867</v>
      </c>
      <c r="D11" s="527"/>
      <c r="E11" s="526" t="s">
        <v>867</v>
      </c>
      <c r="F11" s="528"/>
    </row>
    <row r="12" spans="1:8" customFormat="1">
      <c r="A12" s="198"/>
      <c r="B12" s="198"/>
      <c r="C12" s="198"/>
      <c r="D12" s="198"/>
      <c r="E12" s="529" t="s">
        <v>877</v>
      </c>
      <c r="F12" s="529"/>
      <c r="G12" s="198"/>
      <c r="H12" s="198"/>
    </row>
    <row r="13" spans="1:8" s="220" customFormat="1">
      <c r="A13" s="477" t="s">
        <v>874</v>
      </c>
      <c r="B13" s="477"/>
      <c r="C13" s="477"/>
      <c r="D13" s="477"/>
      <c r="E13" s="198"/>
      <c r="F13" s="198"/>
      <c r="G13" s="198"/>
      <c r="H13" s="198"/>
    </row>
    <row r="14" spans="1:8">
      <c r="A14" s="477" t="s">
        <v>922</v>
      </c>
      <c r="B14" s="477"/>
      <c r="C14" s="477"/>
      <c r="D14" s="477"/>
      <c r="E14" s="198"/>
      <c r="F14" s="198"/>
      <c r="G14" s="198"/>
      <c r="H14" s="198"/>
    </row>
    <row r="15" spans="1:8">
      <c r="B15" s="221"/>
      <c r="C15" s="221"/>
    </row>
    <row r="28" spans="3:3" hidden="1">
      <c r="C28" s="205" t="s">
        <v>885</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3:D13"/>
    <mergeCell ref="A14:D14"/>
    <mergeCell ref="E12:F12"/>
  </mergeCells>
  <phoneticPr fontId="13" type="noConversion"/>
  <hyperlinks>
    <hyperlink ref="G3" location="預告統計資料發布時間表!A1" display="回發布時間表" xr:uid="{22ADFD46-B06B-4C88-880A-9D7B6F1C3B73}"/>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33FD3-FEB4-4E8F-9BA4-29B92319F46F}">
  <dimension ref="A1:J29"/>
  <sheetViews>
    <sheetView topLeftCell="A3" workbookViewId="0">
      <selection activeCell="G3" sqref="G3"/>
    </sheetView>
  </sheetViews>
  <sheetFormatPr defaultColWidth="7.21875" defaultRowHeight="16.2"/>
  <cols>
    <col min="1" max="1" width="35.5546875" style="205" customWidth="1"/>
    <col min="2" max="3" width="39.21875" style="205" customWidth="1"/>
    <col min="4" max="4" width="13.33203125" style="205" customWidth="1"/>
    <col min="5" max="5" width="23.5546875" style="205" customWidth="1"/>
    <col min="6" max="8" width="19.6640625" style="205" customWidth="1"/>
    <col min="9" max="16384" width="7.21875" style="205"/>
  </cols>
  <sheetData>
    <row r="1" spans="1:10" s="135" customFormat="1" ht="33.6" hidden="1" thickBot="1">
      <c r="A1" s="135" t="s">
        <v>846</v>
      </c>
      <c r="C1" s="135" t="s">
        <v>847</v>
      </c>
      <c r="D1" s="135" t="s">
        <v>848</v>
      </c>
      <c r="E1" s="223" t="s">
        <v>917</v>
      </c>
      <c r="F1" s="168"/>
      <c r="G1" s="169"/>
    </row>
    <row r="2" spans="1:10" s="135" customFormat="1" ht="81.599999999999994" hidden="1" thickBot="1">
      <c r="A2" s="170" t="s">
        <v>918</v>
      </c>
      <c r="B2" s="163"/>
      <c r="C2" s="202"/>
      <c r="D2" s="135" t="s">
        <v>911</v>
      </c>
    </row>
    <row r="3" spans="1:10" ht="17.399999999999999" thickTop="1" thickBot="1">
      <c r="A3" s="172" t="s">
        <v>852</v>
      </c>
      <c r="B3" s="173"/>
      <c r="C3" s="174"/>
      <c r="D3" s="204" t="s">
        <v>768</v>
      </c>
      <c r="E3" s="504" t="s">
        <v>901</v>
      </c>
      <c r="F3" s="505"/>
      <c r="G3" s="201" t="s">
        <v>13</v>
      </c>
    </row>
    <row r="4" spans="1:10" ht="17.399999999999999" thickTop="1" thickBot="1">
      <c r="A4" s="177" t="s">
        <v>853</v>
      </c>
      <c r="B4" s="178" t="s">
        <v>854</v>
      </c>
      <c r="C4" s="179"/>
      <c r="D4" s="204" t="s">
        <v>855</v>
      </c>
      <c r="E4" s="504" t="s">
        <v>923</v>
      </c>
      <c r="F4" s="505"/>
    </row>
    <row r="5" spans="1:10" ht="33.6" thickTop="1">
      <c r="A5" s="506" t="s">
        <v>924</v>
      </c>
      <c r="B5" s="506"/>
      <c r="C5" s="506"/>
      <c r="D5" s="506"/>
      <c r="E5" s="507"/>
      <c r="F5" s="507"/>
      <c r="G5" s="183"/>
      <c r="H5" s="183"/>
    </row>
    <row r="6" spans="1:10" ht="16.8" thickBot="1">
      <c r="A6" s="521" t="s">
        <v>883</v>
      </c>
      <c r="B6" s="521"/>
      <c r="C6" s="521"/>
      <c r="D6" s="521"/>
      <c r="E6" s="522"/>
      <c r="F6" s="522"/>
      <c r="G6" s="208"/>
      <c r="H6" s="208"/>
    </row>
    <row r="7" spans="1:10" s="211" customFormat="1" ht="16.8" thickBot="1">
      <c r="A7" s="209" t="s">
        <v>925</v>
      </c>
      <c r="B7" s="251" t="s">
        <v>926</v>
      </c>
      <c r="C7" s="539" t="s">
        <v>927</v>
      </c>
      <c r="D7" s="540"/>
      <c r="E7" s="541" t="s">
        <v>928</v>
      </c>
      <c r="F7" s="542"/>
    </row>
    <row r="8" spans="1:10" s="166" customFormat="1">
      <c r="A8" s="249" t="s">
        <v>929</v>
      </c>
      <c r="B8" s="228">
        <v>37</v>
      </c>
      <c r="C8" s="536" t="s">
        <v>867</v>
      </c>
      <c r="D8" s="537"/>
      <c r="E8" s="538" t="s">
        <v>867</v>
      </c>
      <c r="F8" s="503"/>
      <c r="J8" s="166" t="s">
        <v>930</v>
      </c>
    </row>
    <row r="9" spans="1:10" s="166" customFormat="1" ht="32.4">
      <c r="A9" s="249" t="s">
        <v>931</v>
      </c>
      <c r="B9" s="228">
        <v>17</v>
      </c>
      <c r="C9" s="536" t="s">
        <v>867</v>
      </c>
      <c r="D9" s="537"/>
      <c r="E9" s="538" t="s">
        <v>867</v>
      </c>
      <c r="F9" s="503"/>
      <c r="J9" s="250" t="s">
        <v>932</v>
      </c>
    </row>
    <row r="10" spans="1:10" s="166" customFormat="1">
      <c r="A10" s="249" t="s">
        <v>933</v>
      </c>
      <c r="B10" s="228" t="s">
        <v>867</v>
      </c>
      <c r="C10" s="536" t="s">
        <v>867</v>
      </c>
      <c r="D10" s="537"/>
      <c r="E10" s="538" t="s">
        <v>867</v>
      </c>
      <c r="F10" s="503"/>
    </row>
    <row r="11" spans="1:10" s="166" customFormat="1">
      <c r="A11" s="249" t="s">
        <v>934</v>
      </c>
      <c r="B11" s="228" t="s">
        <v>867</v>
      </c>
      <c r="C11" s="536" t="s">
        <v>867</v>
      </c>
      <c r="D11" s="537"/>
      <c r="E11" s="538" t="s">
        <v>867</v>
      </c>
      <c r="F11" s="503"/>
      <c r="J11" s="250" t="s">
        <v>935</v>
      </c>
    </row>
    <row r="12" spans="1:10" s="166" customFormat="1">
      <c r="A12" s="249" t="s">
        <v>936</v>
      </c>
      <c r="B12" s="228">
        <v>80</v>
      </c>
      <c r="C12" s="536">
        <v>2</v>
      </c>
      <c r="D12" s="537"/>
      <c r="E12" s="538" t="s">
        <v>867</v>
      </c>
      <c r="F12" s="503"/>
      <c r="J12" s="250" t="s">
        <v>937</v>
      </c>
    </row>
    <row r="13" spans="1:10" s="166" customFormat="1" ht="32.4">
      <c r="A13" s="249" t="s">
        <v>938</v>
      </c>
      <c r="B13" s="228" t="s">
        <v>867</v>
      </c>
      <c r="C13" s="536" t="s">
        <v>867</v>
      </c>
      <c r="D13" s="537"/>
      <c r="E13" s="538" t="s">
        <v>867</v>
      </c>
      <c r="F13" s="503"/>
    </row>
    <row r="14" spans="1:10" customFormat="1">
      <c r="A14" s="198"/>
      <c r="B14" s="198"/>
      <c r="C14" s="198"/>
      <c r="D14" s="198"/>
      <c r="E14" s="535" t="s">
        <v>877</v>
      </c>
      <c r="F14" s="535"/>
      <c r="G14" s="198"/>
      <c r="H14" s="198"/>
    </row>
    <row r="15" spans="1:10" s="220" customFormat="1">
      <c r="A15" s="477" t="s">
        <v>874</v>
      </c>
      <c r="B15" s="477"/>
      <c r="C15" s="477"/>
      <c r="D15" s="477"/>
      <c r="E15" s="198"/>
      <c r="F15" s="198"/>
      <c r="G15" s="198"/>
      <c r="H15" s="198"/>
    </row>
    <row r="16" spans="1:10">
      <c r="A16" s="477" t="s">
        <v>939</v>
      </c>
      <c r="B16" s="477"/>
      <c r="C16" s="477"/>
      <c r="D16" s="477"/>
      <c r="E16" s="198"/>
      <c r="F16" s="198"/>
      <c r="G16" s="198"/>
      <c r="H16" s="198"/>
    </row>
    <row r="17" spans="2:3">
      <c r="B17" s="221"/>
      <c r="C17" s="221"/>
    </row>
    <row r="29" spans="2:3" hidden="1">
      <c r="C29" s="205" t="s">
        <v>885</v>
      </c>
    </row>
  </sheetData>
  <mergeCells count="21">
    <mergeCell ref="E3:F3"/>
    <mergeCell ref="E4:F4"/>
    <mergeCell ref="A5:F5"/>
    <mergeCell ref="A6:F6"/>
    <mergeCell ref="C7:D7"/>
    <mergeCell ref="E7:F7"/>
    <mergeCell ref="C8:D8"/>
    <mergeCell ref="E8:F8"/>
    <mergeCell ref="C9:D9"/>
    <mergeCell ref="E9:F9"/>
    <mergeCell ref="C10:D10"/>
    <mergeCell ref="E10:F10"/>
    <mergeCell ref="A15:D15"/>
    <mergeCell ref="A16:D16"/>
    <mergeCell ref="E14:F14"/>
    <mergeCell ref="C11:D11"/>
    <mergeCell ref="E11:F11"/>
    <mergeCell ref="C12:D12"/>
    <mergeCell ref="E12:F12"/>
    <mergeCell ref="C13:D13"/>
    <mergeCell ref="E13:F13"/>
  </mergeCells>
  <phoneticPr fontId="13" type="noConversion"/>
  <hyperlinks>
    <hyperlink ref="G3" location="預告統計資料發布時間表!A1" display="回發布時間表" xr:uid="{D64B4F72-B026-4A7A-A9EA-A7B9E09E4B7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workbookViewId="0">
      <selection activeCell="B1" sqref="B1"/>
    </sheetView>
  </sheetViews>
  <sheetFormatPr defaultRowHeight="16.2"/>
  <cols>
    <col min="1" max="1" width="93.6640625" customWidth="1"/>
  </cols>
  <sheetData>
    <row r="1" spans="1:2" ht="19.8">
      <c r="A1" s="12" t="s">
        <v>626</v>
      </c>
      <c r="B1" s="1" t="s">
        <v>13</v>
      </c>
    </row>
    <row r="2" spans="1:2" ht="19.8">
      <c r="A2" s="13" t="s">
        <v>204</v>
      </c>
    </row>
    <row r="3" spans="1:2" ht="19.8">
      <c r="A3" s="13" t="s">
        <v>354</v>
      </c>
    </row>
    <row r="4" spans="1:2" ht="19.8">
      <c r="A4" s="14" t="s">
        <v>1</v>
      </c>
    </row>
    <row r="5" spans="1:2" ht="19.8">
      <c r="A5" s="9" t="s">
        <v>662</v>
      </c>
    </row>
    <row r="6" spans="1:2" ht="19.8">
      <c r="A6" s="9" t="s">
        <v>665</v>
      </c>
    </row>
    <row r="7" spans="1:2" ht="19.8">
      <c r="A7" s="31" t="s">
        <v>679</v>
      </c>
    </row>
    <row r="8" spans="1:2" ht="19.8">
      <c r="A8" s="31" t="s">
        <v>680</v>
      </c>
    </row>
    <row r="9" spans="1:2" ht="19.8">
      <c r="A9" s="31" t="s">
        <v>681</v>
      </c>
    </row>
    <row r="10" spans="1:2" ht="19.8">
      <c r="A10" s="14" t="s">
        <v>2</v>
      </c>
    </row>
    <row r="11" spans="1:2" ht="19.8">
      <c r="A11" s="9" t="s">
        <v>19</v>
      </c>
    </row>
    <row r="12" spans="1:2" ht="99">
      <c r="A12" s="10" t="s">
        <v>622</v>
      </c>
    </row>
    <row r="13" spans="1:2" ht="19.8">
      <c r="A13" s="14" t="s">
        <v>4</v>
      </c>
    </row>
    <row r="14" spans="1:2" ht="99">
      <c r="A14" s="17" t="s">
        <v>346</v>
      </c>
    </row>
    <row r="15" spans="1:2" ht="19.8">
      <c r="A15" s="10" t="s">
        <v>207</v>
      </c>
    </row>
    <row r="16" spans="1:2" ht="19.8">
      <c r="A16" s="9" t="s">
        <v>5</v>
      </c>
    </row>
    <row r="17" spans="1:1" ht="39.6">
      <c r="A17" s="22" t="s">
        <v>347</v>
      </c>
    </row>
    <row r="18" spans="1:1" ht="39.6">
      <c r="A18" s="22" t="s">
        <v>348</v>
      </c>
    </row>
    <row r="19" spans="1:1" ht="19.8">
      <c r="A19" s="22" t="s">
        <v>132</v>
      </c>
    </row>
    <row r="20" spans="1:1" ht="19.8">
      <c r="A20" s="22" t="s">
        <v>349</v>
      </c>
    </row>
    <row r="21" spans="1:1" ht="19.8">
      <c r="A21" s="22" t="s">
        <v>350</v>
      </c>
    </row>
    <row r="22" spans="1:1" ht="19.8">
      <c r="A22" s="22" t="s">
        <v>351</v>
      </c>
    </row>
    <row r="23" spans="1:1" ht="19.8">
      <c r="A23" s="22" t="s">
        <v>352</v>
      </c>
    </row>
    <row r="24" spans="1:1" ht="19.8">
      <c r="A24" s="22" t="s">
        <v>353</v>
      </c>
    </row>
    <row r="25" spans="1:1" ht="19.8">
      <c r="A25" s="22" t="s">
        <v>357</v>
      </c>
    </row>
    <row r="26" spans="1:1" ht="79.2">
      <c r="A26" s="22" t="s">
        <v>358</v>
      </c>
    </row>
    <row r="27" spans="1:1" ht="19.8">
      <c r="A27" s="22" t="s">
        <v>85</v>
      </c>
    </row>
    <row r="28" spans="1:1" ht="19.8">
      <c r="A28" s="22" t="s">
        <v>749</v>
      </c>
    </row>
    <row r="29" spans="1:1" ht="19.8">
      <c r="A29" s="22" t="s">
        <v>7</v>
      </c>
    </row>
    <row r="30" spans="1:1" ht="19.8">
      <c r="A30" s="28" t="s">
        <v>8</v>
      </c>
    </row>
    <row r="31" spans="1:1" ht="39.6">
      <c r="A31" s="22" t="s">
        <v>703</v>
      </c>
    </row>
    <row r="32" spans="1:1" ht="39.6">
      <c r="A32" s="22" t="s">
        <v>355</v>
      </c>
    </row>
    <row r="33" spans="1:1" ht="19.8">
      <c r="A33" s="28" t="s">
        <v>9</v>
      </c>
    </row>
    <row r="34" spans="1:1" ht="39.6">
      <c r="A34" s="22" t="s">
        <v>356</v>
      </c>
    </row>
    <row r="35" spans="1:1" ht="19.8">
      <c r="A35" s="22" t="s">
        <v>26</v>
      </c>
    </row>
    <row r="36" spans="1:1" ht="39.6">
      <c r="A36" s="15" t="s">
        <v>12</v>
      </c>
    </row>
    <row r="37" spans="1:1" ht="20.399999999999999" thickBot="1">
      <c r="A37" s="16" t="s">
        <v>206</v>
      </c>
    </row>
  </sheetData>
  <phoneticPr fontId="13"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4712-FFB2-48A4-BBA3-F92E122AE4C5}">
  <dimension ref="A1:K199"/>
  <sheetViews>
    <sheetView workbookViewId="0">
      <selection activeCell="K1" sqref="K1"/>
    </sheetView>
  </sheetViews>
  <sheetFormatPr defaultColWidth="9" defaultRowHeight="16.2"/>
  <cols>
    <col min="1" max="1" width="33.44140625" style="135" customWidth="1"/>
    <col min="2" max="2" width="14.6640625" style="135" customWidth="1"/>
    <col min="3" max="3" width="14.33203125" style="135" customWidth="1"/>
    <col min="4" max="6" width="12.109375" style="135" bestFit="1" customWidth="1"/>
    <col min="7" max="7" width="13.109375" style="135" customWidth="1"/>
    <col min="8" max="8" width="15.33203125" style="135" customWidth="1"/>
    <col min="9" max="9" width="15.44140625" style="135" customWidth="1"/>
    <col min="10" max="10" width="31.109375" style="135" customWidth="1"/>
    <col min="11" max="11" width="14.21875" style="135" customWidth="1"/>
    <col min="12" max="256" width="9" style="135"/>
    <col min="257" max="257" width="33.44140625" style="135" customWidth="1"/>
    <col min="258" max="258" width="14.6640625" style="135" customWidth="1"/>
    <col min="259" max="259" width="14.33203125" style="135" customWidth="1"/>
    <col min="260" max="262" width="12.109375" style="135" bestFit="1" customWidth="1"/>
    <col min="263" max="263" width="13.109375" style="135" customWidth="1"/>
    <col min="264" max="264" width="15.33203125" style="135" customWidth="1"/>
    <col min="265" max="265" width="15.44140625" style="135" customWidth="1"/>
    <col min="266" max="266" width="31.109375" style="135" customWidth="1"/>
    <col min="267" max="512" width="9" style="135"/>
    <col min="513" max="513" width="33.44140625" style="135" customWidth="1"/>
    <col min="514" max="514" width="14.6640625" style="135" customWidth="1"/>
    <col min="515" max="515" width="14.33203125" style="135" customWidth="1"/>
    <col min="516" max="518" width="12.109375" style="135" bestFit="1" customWidth="1"/>
    <col min="519" max="519" width="13.109375" style="135" customWidth="1"/>
    <col min="520" max="520" width="15.33203125" style="135" customWidth="1"/>
    <col min="521" max="521" width="15.44140625" style="135" customWidth="1"/>
    <col min="522" max="522" width="31.109375" style="135" customWidth="1"/>
    <col min="523" max="768" width="9" style="135"/>
    <col min="769" max="769" width="33.44140625" style="135" customWidth="1"/>
    <col min="770" max="770" width="14.6640625" style="135" customWidth="1"/>
    <col min="771" max="771" width="14.33203125" style="135" customWidth="1"/>
    <col min="772" max="774" width="12.109375" style="135" bestFit="1" customWidth="1"/>
    <col min="775" max="775" width="13.109375" style="135" customWidth="1"/>
    <col min="776" max="776" width="15.33203125" style="135" customWidth="1"/>
    <col min="777" max="777" width="15.44140625" style="135" customWidth="1"/>
    <col min="778" max="778" width="31.109375" style="135" customWidth="1"/>
    <col min="779" max="1024" width="9" style="135"/>
    <col min="1025" max="1025" width="33.44140625" style="135" customWidth="1"/>
    <col min="1026" max="1026" width="14.6640625" style="135" customWidth="1"/>
    <col min="1027" max="1027" width="14.33203125" style="135" customWidth="1"/>
    <col min="1028" max="1030" width="12.109375" style="135" bestFit="1" customWidth="1"/>
    <col min="1031" max="1031" width="13.109375" style="135" customWidth="1"/>
    <col min="1032" max="1032" width="15.33203125" style="135" customWidth="1"/>
    <col min="1033" max="1033" width="15.44140625" style="135" customWidth="1"/>
    <col min="1034" max="1034" width="31.109375" style="135" customWidth="1"/>
    <col min="1035" max="1280" width="9" style="135"/>
    <col min="1281" max="1281" width="33.44140625" style="135" customWidth="1"/>
    <col min="1282" max="1282" width="14.6640625" style="135" customWidth="1"/>
    <col min="1283" max="1283" width="14.33203125" style="135" customWidth="1"/>
    <col min="1284" max="1286" width="12.109375" style="135" bestFit="1" customWidth="1"/>
    <col min="1287" max="1287" width="13.109375" style="135" customWidth="1"/>
    <col min="1288" max="1288" width="15.33203125" style="135" customWidth="1"/>
    <col min="1289" max="1289" width="15.44140625" style="135" customWidth="1"/>
    <col min="1290" max="1290" width="31.109375" style="135" customWidth="1"/>
    <col min="1291" max="1536" width="9" style="135"/>
    <col min="1537" max="1537" width="33.44140625" style="135" customWidth="1"/>
    <col min="1538" max="1538" width="14.6640625" style="135" customWidth="1"/>
    <col min="1539" max="1539" width="14.33203125" style="135" customWidth="1"/>
    <col min="1540" max="1542" width="12.109375" style="135" bestFit="1" customWidth="1"/>
    <col min="1543" max="1543" width="13.109375" style="135" customWidth="1"/>
    <col min="1544" max="1544" width="15.33203125" style="135" customWidth="1"/>
    <col min="1545" max="1545" width="15.44140625" style="135" customWidth="1"/>
    <col min="1546" max="1546" width="31.109375" style="135" customWidth="1"/>
    <col min="1547" max="1792" width="9" style="135"/>
    <col min="1793" max="1793" width="33.44140625" style="135" customWidth="1"/>
    <col min="1794" max="1794" width="14.6640625" style="135" customWidth="1"/>
    <col min="1795" max="1795" width="14.33203125" style="135" customWidth="1"/>
    <col min="1796" max="1798" width="12.109375" style="135" bestFit="1" customWidth="1"/>
    <col min="1799" max="1799" width="13.109375" style="135" customWidth="1"/>
    <col min="1800" max="1800" width="15.33203125" style="135" customWidth="1"/>
    <col min="1801" max="1801" width="15.44140625" style="135" customWidth="1"/>
    <col min="1802" max="1802" width="31.109375" style="135" customWidth="1"/>
    <col min="1803" max="2048" width="9" style="135"/>
    <col min="2049" max="2049" width="33.44140625" style="135" customWidth="1"/>
    <col min="2050" max="2050" width="14.6640625" style="135" customWidth="1"/>
    <col min="2051" max="2051" width="14.33203125" style="135" customWidth="1"/>
    <col min="2052" max="2054" width="12.109375" style="135" bestFit="1" customWidth="1"/>
    <col min="2055" max="2055" width="13.109375" style="135" customWidth="1"/>
    <col min="2056" max="2056" width="15.33203125" style="135" customWidth="1"/>
    <col min="2057" max="2057" width="15.44140625" style="135" customWidth="1"/>
    <col min="2058" max="2058" width="31.109375" style="135" customWidth="1"/>
    <col min="2059" max="2304" width="9" style="135"/>
    <col min="2305" max="2305" width="33.44140625" style="135" customWidth="1"/>
    <col min="2306" max="2306" width="14.6640625" style="135" customWidth="1"/>
    <col min="2307" max="2307" width="14.33203125" style="135" customWidth="1"/>
    <col min="2308" max="2310" width="12.109375" style="135" bestFit="1" customWidth="1"/>
    <col min="2311" max="2311" width="13.109375" style="135" customWidth="1"/>
    <col min="2312" max="2312" width="15.33203125" style="135" customWidth="1"/>
    <col min="2313" max="2313" width="15.44140625" style="135" customWidth="1"/>
    <col min="2314" max="2314" width="31.109375" style="135" customWidth="1"/>
    <col min="2315" max="2560" width="9" style="135"/>
    <col min="2561" max="2561" width="33.44140625" style="135" customWidth="1"/>
    <col min="2562" max="2562" width="14.6640625" style="135" customWidth="1"/>
    <col min="2563" max="2563" width="14.33203125" style="135" customWidth="1"/>
    <col min="2564" max="2566" width="12.109375" style="135" bestFit="1" customWidth="1"/>
    <col min="2567" max="2567" width="13.109375" style="135" customWidth="1"/>
    <col min="2568" max="2568" width="15.33203125" style="135" customWidth="1"/>
    <col min="2569" max="2569" width="15.44140625" style="135" customWidth="1"/>
    <col min="2570" max="2570" width="31.109375" style="135" customWidth="1"/>
    <col min="2571" max="2816" width="9" style="135"/>
    <col min="2817" max="2817" width="33.44140625" style="135" customWidth="1"/>
    <col min="2818" max="2818" width="14.6640625" style="135" customWidth="1"/>
    <col min="2819" max="2819" width="14.33203125" style="135" customWidth="1"/>
    <col min="2820" max="2822" width="12.109375" style="135" bestFit="1" customWidth="1"/>
    <col min="2823" max="2823" width="13.109375" style="135" customWidth="1"/>
    <col min="2824" max="2824" width="15.33203125" style="135" customWidth="1"/>
    <col min="2825" max="2825" width="15.44140625" style="135" customWidth="1"/>
    <col min="2826" max="2826" width="31.109375" style="135" customWidth="1"/>
    <col min="2827" max="3072" width="9" style="135"/>
    <col min="3073" max="3073" width="33.44140625" style="135" customWidth="1"/>
    <col min="3074" max="3074" width="14.6640625" style="135" customWidth="1"/>
    <col min="3075" max="3075" width="14.33203125" style="135" customWidth="1"/>
    <col min="3076" max="3078" width="12.109375" style="135" bestFit="1" customWidth="1"/>
    <col min="3079" max="3079" width="13.109375" style="135" customWidth="1"/>
    <col min="3080" max="3080" width="15.33203125" style="135" customWidth="1"/>
    <col min="3081" max="3081" width="15.44140625" style="135" customWidth="1"/>
    <col min="3082" max="3082" width="31.109375" style="135" customWidth="1"/>
    <col min="3083" max="3328" width="9" style="135"/>
    <col min="3329" max="3329" width="33.44140625" style="135" customWidth="1"/>
    <col min="3330" max="3330" width="14.6640625" style="135" customWidth="1"/>
    <col min="3331" max="3331" width="14.33203125" style="135" customWidth="1"/>
    <col min="3332" max="3334" width="12.109375" style="135" bestFit="1" customWidth="1"/>
    <col min="3335" max="3335" width="13.109375" style="135" customWidth="1"/>
    <col min="3336" max="3336" width="15.33203125" style="135" customWidth="1"/>
    <col min="3337" max="3337" width="15.44140625" style="135" customWidth="1"/>
    <col min="3338" max="3338" width="31.109375" style="135" customWidth="1"/>
    <col min="3339" max="3584" width="9" style="135"/>
    <col min="3585" max="3585" width="33.44140625" style="135" customWidth="1"/>
    <col min="3586" max="3586" width="14.6640625" style="135" customWidth="1"/>
    <col min="3587" max="3587" width="14.33203125" style="135" customWidth="1"/>
    <col min="3588" max="3590" width="12.109375" style="135" bestFit="1" customWidth="1"/>
    <col min="3591" max="3591" width="13.109375" style="135" customWidth="1"/>
    <col min="3592" max="3592" width="15.33203125" style="135" customWidth="1"/>
    <col min="3593" max="3593" width="15.44140625" style="135" customWidth="1"/>
    <col min="3594" max="3594" width="31.109375" style="135" customWidth="1"/>
    <col min="3595" max="3840" width="9" style="135"/>
    <col min="3841" max="3841" width="33.44140625" style="135" customWidth="1"/>
    <col min="3842" max="3842" width="14.6640625" style="135" customWidth="1"/>
    <col min="3843" max="3843" width="14.33203125" style="135" customWidth="1"/>
    <col min="3844" max="3846" width="12.109375" style="135" bestFit="1" customWidth="1"/>
    <col min="3847" max="3847" width="13.109375" style="135" customWidth="1"/>
    <col min="3848" max="3848" width="15.33203125" style="135" customWidth="1"/>
    <col min="3849" max="3849" width="15.44140625" style="135" customWidth="1"/>
    <col min="3850" max="3850" width="31.109375" style="135" customWidth="1"/>
    <col min="3851" max="4096" width="9" style="135"/>
    <col min="4097" max="4097" width="33.44140625" style="135" customWidth="1"/>
    <col min="4098" max="4098" width="14.6640625" style="135" customWidth="1"/>
    <col min="4099" max="4099" width="14.33203125" style="135" customWidth="1"/>
    <col min="4100" max="4102" width="12.109375" style="135" bestFit="1" customWidth="1"/>
    <col min="4103" max="4103" width="13.109375" style="135" customWidth="1"/>
    <col min="4104" max="4104" width="15.33203125" style="135" customWidth="1"/>
    <col min="4105" max="4105" width="15.44140625" style="135" customWidth="1"/>
    <col min="4106" max="4106" width="31.109375" style="135" customWidth="1"/>
    <col min="4107" max="4352" width="9" style="135"/>
    <col min="4353" max="4353" width="33.44140625" style="135" customWidth="1"/>
    <col min="4354" max="4354" width="14.6640625" style="135" customWidth="1"/>
    <col min="4355" max="4355" width="14.33203125" style="135" customWidth="1"/>
    <col min="4356" max="4358" width="12.109375" style="135" bestFit="1" customWidth="1"/>
    <col min="4359" max="4359" width="13.109375" style="135" customWidth="1"/>
    <col min="4360" max="4360" width="15.33203125" style="135" customWidth="1"/>
    <col min="4361" max="4361" width="15.44140625" style="135" customWidth="1"/>
    <col min="4362" max="4362" width="31.109375" style="135" customWidth="1"/>
    <col min="4363" max="4608" width="9" style="135"/>
    <col min="4609" max="4609" width="33.44140625" style="135" customWidth="1"/>
    <col min="4610" max="4610" width="14.6640625" style="135" customWidth="1"/>
    <col min="4611" max="4611" width="14.33203125" style="135" customWidth="1"/>
    <col min="4612" max="4614" width="12.109375" style="135" bestFit="1" customWidth="1"/>
    <col min="4615" max="4615" width="13.109375" style="135" customWidth="1"/>
    <col min="4616" max="4616" width="15.33203125" style="135" customWidth="1"/>
    <col min="4617" max="4617" width="15.44140625" style="135" customWidth="1"/>
    <col min="4618" max="4618" width="31.109375" style="135" customWidth="1"/>
    <col min="4619" max="4864" width="9" style="135"/>
    <col min="4865" max="4865" width="33.44140625" style="135" customWidth="1"/>
    <col min="4866" max="4866" width="14.6640625" style="135" customWidth="1"/>
    <col min="4867" max="4867" width="14.33203125" style="135" customWidth="1"/>
    <col min="4868" max="4870" width="12.109375" style="135" bestFit="1" customWidth="1"/>
    <col min="4871" max="4871" width="13.109375" style="135" customWidth="1"/>
    <col min="4872" max="4872" width="15.33203125" style="135" customWidth="1"/>
    <col min="4873" max="4873" width="15.44140625" style="135" customWidth="1"/>
    <col min="4874" max="4874" width="31.109375" style="135" customWidth="1"/>
    <col min="4875" max="5120" width="9" style="135"/>
    <col min="5121" max="5121" width="33.44140625" style="135" customWidth="1"/>
    <col min="5122" max="5122" width="14.6640625" style="135" customWidth="1"/>
    <col min="5123" max="5123" width="14.33203125" style="135" customWidth="1"/>
    <col min="5124" max="5126" width="12.109375" style="135" bestFit="1" customWidth="1"/>
    <col min="5127" max="5127" width="13.109375" style="135" customWidth="1"/>
    <col min="5128" max="5128" width="15.33203125" style="135" customWidth="1"/>
    <col min="5129" max="5129" width="15.44140625" style="135" customWidth="1"/>
    <col min="5130" max="5130" width="31.109375" style="135" customWidth="1"/>
    <col min="5131" max="5376" width="9" style="135"/>
    <col min="5377" max="5377" width="33.44140625" style="135" customWidth="1"/>
    <col min="5378" max="5378" width="14.6640625" style="135" customWidth="1"/>
    <col min="5379" max="5379" width="14.33203125" style="135" customWidth="1"/>
    <col min="5380" max="5382" width="12.109375" style="135" bestFit="1" customWidth="1"/>
    <col min="5383" max="5383" width="13.109375" style="135" customWidth="1"/>
    <col min="5384" max="5384" width="15.33203125" style="135" customWidth="1"/>
    <col min="5385" max="5385" width="15.44140625" style="135" customWidth="1"/>
    <col min="5386" max="5386" width="31.109375" style="135" customWidth="1"/>
    <col min="5387" max="5632" width="9" style="135"/>
    <col min="5633" max="5633" width="33.44140625" style="135" customWidth="1"/>
    <col min="5634" max="5634" width="14.6640625" style="135" customWidth="1"/>
    <col min="5635" max="5635" width="14.33203125" style="135" customWidth="1"/>
    <col min="5636" max="5638" width="12.109375" style="135" bestFit="1" customWidth="1"/>
    <col min="5639" max="5639" width="13.109375" style="135" customWidth="1"/>
    <col min="5640" max="5640" width="15.33203125" style="135" customWidth="1"/>
    <col min="5641" max="5641" width="15.44140625" style="135" customWidth="1"/>
    <col min="5642" max="5642" width="31.109375" style="135" customWidth="1"/>
    <col min="5643" max="5888" width="9" style="135"/>
    <col min="5889" max="5889" width="33.44140625" style="135" customWidth="1"/>
    <col min="5890" max="5890" width="14.6640625" style="135" customWidth="1"/>
    <col min="5891" max="5891" width="14.33203125" style="135" customWidth="1"/>
    <col min="5892" max="5894" width="12.109375" style="135" bestFit="1" customWidth="1"/>
    <col min="5895" max="5895" width="13.109375" style="135" customWidth="1"/>
    <col min="5896" max="5896" width="15.33203125" style="135" customWidth="1"/>
    <col min="5897" max="5897" width="15.44140625" style="135" customWidth="1"/>
    <col min="5898" max="5898" width="31.109375" style="135" customWidth="1"/>
    <col min="5899" max="6144" width="9" style="135"/>
    <col min="6145" max="6145" width="33.44140625" style="135" customWidth="1"/>
    <col min="6146" max="6146" width="14.6640625" style="135" customWidth="1"/>
    <col min="6147" max="6147" width="14.33203125" style="135" customWidth="1"/>
    <col min="6148" max="6150" width="12.109375" style="135" bestFit="1" customWidth="1"/>
    <col min="6151" max="6151" width="13.109375" style="135" customWidth="1"/>
    <col min="6152" max="6152" width="15.33203125" style="135" customWidth="1"/>
    <col min="6153" max="6153" width="15.44140625" style="135" customWidth="1"/>
    <col min="6154" max="6154" width="31.109375" style="135" customWidth="1"/>
    <col min="6155" max="6400" width="9" style="135"/>
    <col min="6401" max="6401" width="33.44140625" style="135" customWidth="1"/>
    <col min="6402" max="6402" width="14.6640625" style="135" customWidth="1"/>
    <col min="6403" max="6403" width="14.33203125" style="135" customWidth="1"/>
    <col min="6404" max="6406" width="12.109375" style="135" bestFit="1" customWidth="1"/>
    <col min="6407" max="6407" width="13.109375" style="135" customWidth="1"/>
    <col min="6408" max="6408" width="15.33203125" style="135" customWidth="1"/>
    <col min="6409" max="6409" width="15.44140625" style="135" customWidth="1"/>
    <col min="6410" max="6410" width="31.109375" style="135" customWidth="1"/>
    <col min="6411" max="6656" width="9" style="135"/>
    <col min="6657" max="6657" width="33.44140625" style="135" customWidth="1"/>
    <col min="6658" max="6658" width="14.6640625" style="135" customWidth="1"/>
    <col min="6659" max="6659" width="14.33203125" style="135" customWidth="1"/>
    <col min="6660" max="6662" width="12.109375" style="135" bestFit="1" customWidth="1"/>
    <col min="6663" max="6663" width="13.109375" style="135" customWidth="1"/>
    <col min="6664" max="6664" width="15.33203125" style="135" customWidth="1"/>
    <col min="6665" max="6665" width="15.44140625" style="135" customWidth="1"/>
    <col min="6666" max="6666" width="31.109375" style="135" customWidth="1"/>
    <col min="6667" max="6912" width="9" style="135"/>
    <col min="6913" max="6913" width="33.44140625" style="135" customWidth="1"/>
    <col min="6914" max="6914" width="14.6640625" style="135" customWidth="1"/>
    <col min="6915" max="6915" width="14.33203125" style="135" customWidth="1"/>
    <col min="6916" max="6918" width="12.109375" style="135" bestFit="1" customWidth="1"/>
    <col min="6919" max="6919" width="13.109375" style="135" customWidth="1"/>
    <col min="6920" max="6920" width="15.33203125" style="135" customWidth="1"/>
    <col min="6921" max="6921" width="15.44140625" style="135" customWidth="1"/>
    <col min="6922" max="6922" width="31.109375" style="135" customWidth="1"/>
    <col min="6923" max="7168" width="9" style="135"/>
    <col min="7169" max="7169" width="33.44140625" style="135" customWidth="1"/>
    <col min="7170" max="7170" width="14.6640625" style="135" customWidth="1"/>
    <col min="7171" max="7171" width="14.33203125" style="135" customWidth="1"/>
    <col min="7172" max="7174" width="12.109375" style="135" bestFit="1" customWidth="1"/>
    <col min="7175" max="7175" width="13.109375" style="135" customWidth="1"/>
    <col min="7176" max="7176" width="15.33203125" style="135" customWidth="1"/>
    <col min="7177" max="7177" width="15.44140625" style="135" customWidth="1"/>
    <col min="7178" max="7178" width="31.109375" style="135" customWidth="1"/>
    <col min="7179" max="7424" width="9" style="135"/>
    <col min="7425" max="7425" width="33.44140625" style="135" customWidth="1"/>
    <col min="7426" max="7426" width="14.6640625" style="135" customWidth="1"/>
    <col min="7427" max="7427" width="14.33203125" style="135" customWidth="1"/>
    <col min="7428" max="7430" width="12.109375" style="135" bestFit="1" customWidth="1"/>
    <col min="7431" max="7431" width="13.109375" style="135" customWidth="1"/>
    <col min="7432" max="7432" width="15.33203125" style="135" customWidth="1"/>
    <col min="7433" max="7433" width="15.44140625" style="135" customWidth="1"/>
    <col min="7434" max="7434" width="31.109375" style="135" customWidth="1"/>
    <col min="7435" max="7680" width="9" style="135"/>
    <col min="7681" max="7681" width="33.44140625" style="135" customWidth="1"/>
    <col min="7682" max="7682" width="14.6640625" style="135" customWidth="1"/>
    <col min="7683" max="7683" width="14.33203125" style="135" customWidth="1"/>
    <col min="7684" max="7686" width="12.109375" style="135" bestFit="1" customWidth="1"/>
    <col min="7687" max="7687" width="13.109375" style="135" customWidth="1"/>
    <col min="7688" max="7688" width="15.33203125" style="135" customWidth="1"/>
    <col min="7689" max="7689" width="15.44140625" style="135" customWidth="1"/>
    <col min="7690" max="7690" width="31.109375" style="135" customWidth="1"/>
    <col min="7691" max="7936" width="9" style="135"/>
    <col min="7937" max="7937" width="33.44140625" style="135" customWidth="1"/>
    <col min="7938" max="7938" width="14.6640625" style="135" customWidth="1"/>
    <col min="7939" max="7939" width="14.33203125" style="135" customWidth="1"/>
    <col min="7940" max="7942" width="12.109375" style="135" bestFit="1" customWidth="1"/>
    <col min="7943" max="7943" width="13.109375" style="135" customWidth="1"/>
    <col min="7944" max="7944" width="15.33203125" style="135" customWidth="1"/>
    <col min="7945" max="7945" width="15.44140625" style="135" customWidth="1"/>
    <col min="7946" max="7946" width="31.109375" style="135" customWidth="1"/>
    <col min="7947" max="8192" width="9" style="135"/>
    <col min="8193" max="8193" width="33.44140625" style="135" customWidth="1"/>
    <col min="8194" max="8194" width="14.6640625" style="135" customWidth="1"/>
    <col min="8195" max="8195" width="14.33203125" style="135" customWidth="1"/>
    <col min="8196" max="8198" width="12.109375" style="135" bestFit="1" customWidth="1"/>
    <col min="8199" max="8199" width="13.109375" style="135" customWidth="1"/>
    <col min="8200" max="8200" width="15.33203125" style="135" customWidth="1"/>
    <col min="8201" max="8201" width="15.44140625" style="135" customWidth="1"/>
    <col min="8202" max="8202" width="31.109375" style="135" customWidth="1"/>
    <col min="8203" max="8448" width="9" style="135"/>
    <col min="8449" max="8449" width="33.44140625" style="135" customWidth="1"/>
    <col min="8450" max="8450" width="14.6640625" style="135" customWidth="1"/>
    <col min="8451" max="8451" width="14.33203125" style="135" customWidth="1"/>
    <col min="8452" max="8454" width="12.109375" style="135" bestFit="1" customWidth="1"/>
    <col min="8455" max="8455" width="13.109375" style="135" customWidth="1"/>
    <col min="8456" max="8456" width="15.33203125" style="135" customWidth="1"/>
    <col min="8457" max="8457" width="15.44140625" style="135" customWidth="1"/>
    <col min="8458" max="8458" width="31.109375" style="135" customWidth="1"/>
    <col min="8459" max="8704" width="9" style="135"/>
    <col min="8705" max="8705" width="33.44140625" style="135" customWidth="1"/>
    <col min="8706" max="8706" width="14.6640625" style="135" customWidth="1"/>
    <col min="8707" max="8707" width="14.33203125" style="135" customWidth="1"/>
    <col min="8708" max="8710" width="12.109375" style="135" bestFit="1" customWidth="1"/>
    <col min="8711" max="8711" width="13.109375" style="135" customWidth="1"/>
    <col min="8712" max="8712" width="15.33203125" style="135" customWidth="1"/>
    <col min="8713" max="8713" width="15.44140625" style="135" customWidth="1"/>
    <col min="8714" max="8714" width="31.109375" style="135" customWidth="1"/>
    <col min="8715" max="8960" width="9" style="135"/>
    <col min="8961" max="8961" width="33.44140625" style="135" customWidth="1"/>
    <col min="8962" max="8962" width="14.6640625" style="135" customWidth="1"/>
    <col min="8963" max="8963" width="14.33203125" style="135" customWidth="1"/>
    <col min="8964" max="8966" width="12.109375" style="135" bestFit="1" customWidth="1"/>
    <col min="8967" max="8967" width="13.109375" style="135" customWidth="1"/>
    <col min="8968" max="8968" width="15.33203125" style="135" customWidth="1"/>
    <col min="8969" max="8969" width="15.44140625" style="135" customWidth="1"/>
    <col min="8970" max="8970" width="31.109375" style="135" customWidth="1"/>
    <col min="8971" max="9216" width="9" style="135"/>
    <col min="9217" max="9217" width="33.44140625" style="135" customWidth="1"/>
    <col min="9218" max="9218" width="14.6640625" style="135" customWidth="1"/>
    <col min="9219" max="9219" width="14.33203125" style="135" customWidth="1"/>
    <col min="9220" max="9222" width="12.109375" style="135" bestFit="1" customWidth="1"/>
    <col min="9223" max="9223" width="13.109375" style="135" customWidth="1"/>
    <col min="9224" max="9224" width="15.33203125" style="135" customWidth="1"/>
    <col min="9225" max="9225" width="15.44140625" style="135" customWidth="1"/>
    <col min="9226" max="9226" width="31.109375" style="135" customWidth="1"/>
    <col min="9227" max="9472" width="9" style="135"/>
    <col min="9473" max="9473" width="33.44140625" style="135" customWidth="1"/>
    <col min="9474" max="9474" width="14.6640625" style="135" customWidth="1"/>
    <col min="9475" max="9475" width="14.33203125" style="135" customWidth="1"/>
    <col min="9476" max="9478" width="12.109375" style="135" bestFit="1" customWidth="1"/>
    <col min="9479" max="9479" width="13.109375" style="135" customWidth="1"/>
    <col min="9480" max="9480" width="15.33203125" style="135" customWidth="1"/>
    <col min="9481" max="9481" width="15.44140625" style="135" customWidth="1"/>
    <col min="9482" max="9482" width="31.109375" style="135" customWidth="1"/>
    <col min="9483" max="9728" width="9" style="135"/>
    <col min="9729" max="9729" width="33.44140625" style="135" customWidth="1"/>
    <col min="9730" max="9730" width="14.6640625" style="135" customWidth="1"/>
    <col min="9731" max="9731" width="14.33203125" style="135" customWidth="1"/>
    <col min="9732" max="9734" width="12.109375" style="135" bestFit="1" customWidth="1"/>
    <col min="9735" max="9735" width="13.109375" style="135" customWidth="1"/>
    <col min="9736" max="9736" width="15.33203125" style="135" customWidth="1"/>
    <col min="9737" max="9737" width="15.44140625" style="135" customWidth="1"/>
    <col min="9738" max="9738" width="31.109375" style="135" customWidth="1"/>
    <col min="9739" max="9984" width="9" style="135"/>
    <col min="9985" max="9985" width="33.44140625" style="135" customWidth="1"/>
    <col min="9986" max="9986" width="14.6640625" style="135" customWidth="1"/>
    <col min="9987" max="9987" width="14.33203125" style="135" customWidth="1"/>
    <col min="9988" max="9990" width="12.109375" style="135" bestFit="1" customWidth="1"/>
    <col min="9991" max="9991" width="13.109375" style="135" customWidth="1"/>
    <col min="9992" max="9992" width="15.33203125" style="135" customWidth="1"/>
    <col min="9993" max="9993" width="15.44140625" style="135" customWidth="1"/>
    <col min="9994" max="9994" width="31.109375" style="135" customWidth="1"/>
    <col min="9995" max="10240" width="9" style="135"/>
    <col min="10241" max="10241" width="33.44140625" style="135" customWidth="1"/>
    <col min="10242" max="10242" width="14.6640625" style="135" customWidth="1"/>
    <col min="10243" max="10243" width="14.33203125" style="135" customWidth="1"/>
    <col min="10244" max="10246" width="12.109375" style="135" bestFit="1" customWidth="1"/>
    <col min="10247" max="10247" width="13.109375" style="135" customWidth="1"/>
    <col min="10248" max="10248" width="15.33203125" style="135" customWidth="1"/>
    <col min="10249" max="10249" width="15.44140625" style="135" customWidth="1"/>
    <col min="10250" max="10250" width="31.109375" style="135" customWidth="1"/>
    <col min="10251" max="10496" width="9" style="135"/>
    <col min="10497" max="10497" width="33.44140625" style="135" customWidth="1"/>
    <col min="10498" max="10498" width="14.6640625" style="135" customWidth="1"/>
    <col min="10499" max="10499" width="14.33203125" style="135" customWidth="1"/>
    <col min="10500" max="10502" width="12.109375" style="135" bestFit="1" customWidth="1"/>
    <col min="10503" max="10503" width="13.109375" style="135" customWidth="1"/>
    <col min="10504" max="10504" width="15.33203125" style="135" customWidth="1"/>
    <col min="10505" max="10505" width="15.44140625" style="135" customWidth="1"/>
    <col min="10506" max="10506" width="31.109375" style="135" customWidth="1"/>
    <col min="10507" max="10752" width="9" style="135"/>
    <col min="10753" max="10753" width="33.44140625" style="135" customWidth="1"/>
    <col min="10754" max="10754" width="14.6640625" style="135" customWidth="1"/>
    <col min="10755" max="10755" width="14.33203125" style="135" customWidth="1"/>
    <col min="10756" max="10758" width="12.109375" style="135" bestFit="1" customWidth="1"/>
    <col min="10759" max="10759" width="13.109375" style="135" customWidth="1"/>
    <col min="10760" max="10760" width="15.33203125" style="135" customWidth="1"/>
    <col min="10761" max="10761" width="15.44140625" style="135" customWidth="1"/>
    <col min="10762" max="10762" width="31.109375" style="135" customWidth="1"/>
    <col min="10763" max="11008" width="9" style="135"/>
    <col min="11009" max="11009" width="33.44140625" style="135" customWidth="1"/>
    <col min="11010" max="11010" width="14.6640625" style="135" customWidth="1"/>
    <col min="11011" max="11011" width="14.33203125" style="135" customWidth="1"/>
    <col min="11012" max="11014" width="12.109375" style="135" bestFit="1" customWidth="1"/>
    <col min="11015" max="11015" width="13.109375" style="135" customWidth="1"/>
    <col min="11016" max="11016" width="15.33203125" style="135" customWidth="1"/>
    <col min="11017" max="11017" width="15.44140625" style="135" customWidth="1"/>
    <col min="11018" max="11018" width="31.109375" style="135" customWidth="1"/>
    <col min="11019" max="11264" width="9" style="135"/>
    <col min="11265" max="11265" width="33.44140625" style="135" customWidth="1"/>
    <col min="11266" max="11266" width="14.6640625" style="135" customWidth="1"/>
    <col min="11267" max="11267" width="14.33203125" style="135" customWidth="1"/>
    <col min="11268" max="11270" width="12.109375" style="135" bestFit="1" customWidth="1"/>
    <col min="11271" max="11271" width="13.109375" style="135" customWidth="1"/>
    <col min="11272" max="11272" width="15.33203125" style="135" customWidth="1"/>
    <col min="11273" max="11273" width="15.44140625" style="135" customWidth="1"/>
    <col min="11274" max="11274" width="31.109375" style="135" customWidth="1"/>
    <col min="11275" max="11520" width="9" style="135"/>
    <col min="11521" max="11521" width="33.44140625" style="135" customWidth="1"/>
    <col min="11522" max="11522" width="14.6640625" style="135" customWidth="1"/>
    <col min="11523" max="11523" width="14.33203125" style="135" customWidth="1"/>
    <col min="11524" max="11526" width="12.109375" style="135" bestFit="1" customWidth="1"/>
    <col min="11527" max="11527" width="13.109375" style="135" customWidth="1"/>
    <col min="11528" max="11528" width="15.33203125" style="135" customWidth="1"/>
    <col min="11529" max="11529" width="15.44140625" style="135" customWidth="1"/>
    <col min="11530" max="11530" width="31.109375" style="135" customWidth="1"/>
    <col min="11531" max="11776" width="9" style="135"/>
    <col min="11777" max="11777" width="33.44140625" style="135" customWidth="1"/>
    <col min="11778" max="11778" width="14.6640625" style="135" customWidth="1"/>
    <col min="11779" max="11779" width="14.33203125" style="135" customWidth="1"/>
    <col min="11780" max="11782" width="12.109375" style="135" bestFit="1" customWidth="1"/>
    <col min="11783" max="11783" width="13.109375" style="135" customWidth="1"/>
    <col min="11784" max="11784" width="15.33203125" style="135" customWidth="1"/>
    <col min="11785" max="11785" width="15.44140625" style="135" customWidth="1"/>
    <col min="11786" max="11786" width="31.109375" style="135" customWidth="1"/>
    <col min="11787" max="12032" width="9" style="135"/>
    <col min="12033" max="12033" width="33.44140625" style="135" customWidth="1"/>
    <col min="12034" max="12034" width="14.6640625" style="135" customWidth="1"/>
    <col min="12035" max="12035" width="14.33203125" style="135" customWidth="1"/>
    <col min="12036" max="12038" width="12.109375" style="135" bestFit="1" customWidth="1"/>
    <col min="12039" max="12039" width="13.109375" style="135" customWidth="1"/>
    <col min="12040" max="12040" width="15.33203125" style="135" customWidth="1"/>
    <col min="12041" max="12041" width="15.44140625" style="135" customWidth="1"/>
    <col min="12042" max="12042" width="31.109375" style="135" customWidth="1"/>
    <col min="12043" max="12288" width="9" style="135"/>
    <col min="12289" max="12289" width="33.44140625" style="135" customWidth="1"/>
    <col min="12290" max="12290" width="14.6640625" style="135" customWidth="1"/>
    <col min="12291" max="12291" width="14.33203125" style="135" customWidth="1"/>
    <col min="12292" max="12294" width="12.109375" style="135" bestFit="1" customWidth="1"/>
    <col min="12295" max="12295" width="13.109375" style="135" customWidth="1"/>
    <col min="12296" max="12296" width="15.33203125" style="135" customWidth="1"/>
    <col min="12297" max="12297" width="15.44140625" style="135" customWidth="1"/>
    <col min="12298" max="12298" width="31.109375" style="135" customWidth="1"/>
    <col min="12299" max="12544" width="9" style="135"/>
    <col min="12545" max="12545" width="33.44140625" style="135" customWidth="1"/>
    <col min="12546" max="12546" width="14.6640625" style="135" customWidth="1"/>
    <col min="12547" max="12547" width="14.33203125" style="135" customWidth="1"/>
    <col min="12548" max="12550" width="12.109375" style="135" bestFit="1" customWidth="1"/>
    <col min="12551" max="12551" width="13.109375" style="135" customWidth="1"/>
    <col min="12552" max="12552" width="15.33203125" style="135" customWidth="1"/>
    <col min="12553" max="12553" width="15.44140625" style="135" customWidth="1"/>
    <col min="12554" max="12554" width="31.109375" style="135" customWidth="1"/>
    <col min="12555" max="12800" width="9" style="135"/>
    <col min="12801" max="12801" width="33.44140625" style="135" customWidth="1"/>
    <col min="12802" max="12802" width="14.6640625" style="135" customWidth="1"/>
    <col min="12803" max="12803" width="14.33203125" style="135" customWidth="1"/>
    <col min="12804" max="12806" width="12.109375" style="135" bestFit="1" customWidth="1"/>
    <col min="12807" max="12807" width="13.109375" style="135" customWidth="1"/>
    <col min="12808" max="12808" width="15.33203125" style="135" customWidth="1"/>
    <col min="12809" max="12809" width="15.44140625" style="135" customWidth="1"/>
    <col min="12810" max="12810" width="31.109375" style="135" customWidth="1"/>
    <col min="12811" max="13056" width="9" style="135"/>
    <col min="13057" max="13057" width="33.44140625" style="135" customWidth="1"/>
    <col min="13058" max="13058" width="14.6640625" style="135" customWidth="1"/>
    <col min="13059" max="13059" width="14.33203125" style="135" customWidth="1"/>
    <col min="13060" max="13062" width="12.109375" style="135" bestFit="1" customWidth="1"/>
    <col min="13063" max="13063" width="13.109375" style="135" customWidth="1"/>
    <col min="13064" max="13064" width="15.33203125" style="135" customWidth="1"/>
    <col min="13065" max="13065" width="15.44140625" style="135" customWidth="1"/>
    <col min="13066" max="13066" width="31.109375" style="135" customWidth="1"/>
    <col min="13067" max="13312" width="9" style="135"/>
    <col min="13313" max="13313" width="33.44140625" style="135" customWidth="1"/>
    <col min="13314" max="13314" width="14.6640625" style="135" customWidth="1"/>
    <col min="13315" max="13315" width="14.33203125" style="135" customWidth="1"/>
    <col min="13316" max="13318" width="12.109375" style="135" bestFit="1" customWidth="1"/>
    <col min="13319" max="13319" width="13.109375" style="135" customWidth="1"/>
    <col min="13320" max="13320" width="15.33203125" style="135" customWidth="1"/>
    <col min="13321" max="13321" width="15.44140625" style="135" customWidth="1"/>
    <col min="13322" max="13322" width="31.109375" style="135" customWidth="1"/>
    <col min="13323" max="13568" width="9" style="135"/>
    <col min="13569" max="13569" width="33.44140625" style="135" customWidth="1"/>
    <col min="13570" max="13570" width="14.6640625" style="135" customWidth="1"/>
    <col min="13571" max="13571" width="14.33203125" style="135" customWidth="1"/>
    <col min="13572" max="13574" width="12.109375" style="135" bestFit="1" customWidth="1"/>
    <col min="13575" max="13575" width="13.109375" style="135" customWidth="1"/>
    <col min="13576" max="13576" width="15.33203125" style="135" customWidth="1"/>
    <col min="13577" max="13577" width="15.44140625" style="135" customWidth="1"/>
    <col min="13578" max="13578" width="31.109375" style="135" customWidth="1"/>
    <col min="13579" max="13824" width="9" style="135"/>
    <col min="13825" max="13825" width="33.44140625" style="135" customWidth="1"/>
    <col min="13826" max="13826" width="14.6640625" style="135" customWidth="1"/>
    <col min="13827" max="13827" width="14.33203125" style="135" customWidth="1"/>
    <col min="13828" max="13830" width="12.109375" style="135" bestFit="1" customWidth="1"/>
    <col min="13831" max="13831" width="13.109375" style="135" customWidth="1"/>
    <col min="13832" max="13832" width="15.33203125" style="135" customWidth="1"/>
    <col min="13833" max="13833" width="15.44140625" style="135" customWidth="1"/>
    <col min="13834" max="13834" width="31.109375" style="135" customWidth="1"/>
    <col min="13835" max="14080" width="9" style="135"/>
    <col min="14081" max="14081" width="33.44140625" style="135" customWidth="1"/>
    <col min="14082" max="14082" width="14.6640625" style="135" customWidth="1"/>
    <col min="14083" max="14083" width="14.33203125" style="135" customWidth="1"/>
    <col min="14084" max="14086" width="12.109375" style="135" bestFit="1" customWidth="1"/>
    <col min="14087" max="14087" width="13.109375" style="135" customWidth="1"/>
    <col min="14088" max="14088" width="15.33203125" style="135" customWidth="1"/>
    <col min="14089" max="14089" width="15.44140625" style="135" customWidth="1"/>
    <col min="14090" max="14090" width="31.109375" style="135" customWidth="1"/>
    <col min="14091" max="14336" width="9" style="135"/>
    <col min="14337" max="14337" width="33.44140625" style="135" customWidth="1"/>
    <col min="14338" max="14338" width="14.6640625" style="135" customWidth="1"/>
    <col min="14339" max="14339" width="14.33203125" style="135" customWidth="1"/>
    <col min="14340" max="14342" width="12.109375" style="135" bestFit="1" customWidth="1"/>
    <col min="14343" max="14343" width="13.109375" style="135" customWidth="1"/>
    <col min="14344" max="14344" width="15.33203125" style="135" customWidth="1"/>
    <col min="14345" max="14345" width="15.44140625" style="135" customWidth="1"/>
    <col min="14346" max="14346" width="31.109375" style="135" customWidth="1"/>
    <col min="14347" max="14592" width="9" style="135"/>
    <col min="14593" max="14593" width="33.44140625" style="135" customWidth="1"/>
    <col min="14594" max="14594" width="14.6640625" style="135" customWidth="1"/>
    <col min="14595" max="14595" width="14.33203125" style="135" customWidth="1"/>
    <col min="14596" max="14598" width="12.109375" style="135" bestFit="1" customWidth="1"/>
    <col min="14599" max="14599" width="13.109375" style="135" customWidth="1"/>
    <col min="14600" max="14600" width="15.33203125" style="135" customWidth="1"/>
    <col min="14601" max="14601" width="15.44140625" style="135" customWidth="1"/>
    <col min="14602" max="14602" width="31.109375" style="135" customWidth="1"/>
    <col min="14603" max="14848" width="9" style="135"/>
    <col min="14849" max="14849" width="33.44140625" style="135" customWidth="1"/>
    <col min="14850" max="14850" width="14.6640625" style="135" customWidth="1"/>
    <col min="14851" max="14851" width="14.33203125" style="135" customWidth="1"/>
    <col min="14852" max="14854" width="12.109375" style="135" bestFit="1" customWidth="1"/>
    <col min="14855" max="14855" width="13.109375" style="135" customWidth="1"/>
    <col min="14856" max="14856" width="15.33203125" style="135" customWidth="1"/>
    <col min="14857" max="14857" width="15.44140625" style="135" customWidth="1"/>
    <col min="14858" max="14858" width="31.109375" style="135" customWidth="1"/>
    <col min="14859" max="15104" width="9" style="135"/>
    <col min="15105" max="15105" width="33.44140625" style="135" customWidth="1"/>
    <col min="15106" max="15106" width="14.6640625" style="135" customWidth="1"/>
    <col min="15107" max="15107" width="14.33203125" style="135" customWidth="1"/>
    <col min="15108" max="15110" width="12.109375" style="135" bestFit="1" customWidth="1"/>
    <col min="15111" max="15111" width="13.109375" style="135" customWidth="1"/>
    <col min="15112" max="15112" width="15.33203125" style="135" customWidth="1"/>
    <col min="15113" max="15113" width="15.44140625" style="135" customWidth="1"/>
    <col min="15114" max="15114" width="31.109375" style="135" customWidth="1"/>
    <col min="15115" max="15360" width="9" style="135"/>
    <col min="15361" max="15361" width="33.44140625" style="135" customWidth="1"/>
    <col min="15362" max="15362" width="14.6640625" style="135" customWidth="1"/>
    <col min="15363" max="15363" width="14.33203125" style="135" customWidth="1"/>
    <col min="15364" max="15366" width="12.109375" style="135" bestFit="1" customWidth="1"/>
    <col min="15367" max="15367" width="13.109375" style="135" customWidth="1"/>
    <col min="15368" max="15368" width="15.33203125" style="135" customWidth="1"/>
    <col min="15369" max="15369" width="15.44140625" style="135" customWidth="1"/>
    <col min="15370" max="15370" width="31.109375" style="135" customWidth="1"/>
    <col min="15371" max="15616" width="9" style="135"/>
    <col min="15617" max="15617" width="33.44140625" style="135" customWidth="1"/>
    <col min="15618" max="15618" width="14.6640625" style="135" customWidth="1"/>
    <col min="15619" max="15619" width="14.33203125" style="135" customWidth="1"/>
    <col min="15620" max="15622" width="12.109375" style="135" bestFit="1" customWidth="1"/>
    <col min="15623" max="15623" width="13.109375" style="135" customWidth="1"/>
    <col min="15624" max="15624" width="15.33203125" style="135" customWidth="1"/>
    <col min="15625" max="15625" width="15.44140625" style="135" customWidth="1"/>
    <col min="15626" max="15626" width="31.109375" style="135" customWidth="1"/>
    <col min="15627" max="15872" width="9" style="135"/>
    <col min="15873" max="15873" width="33.44140625" style="135" customWidth="1"/>
    <col min="15874" max="15874" width="14.6640625" style="135" customWidth="1"/>
    <col min="15875" max="15875" width="14.33203125" style="135" customWidth="1"/>
    <col min="15876" max="15878" width="12.109375" style="135" bestFit="1" customWidth="1"/>
    <col min="15879" max="15879" width="13.109375" style="135" customWidth="1"/>
    <col min="15880" max="15880" width="15.33203125" style="135" customWidth="1"/>
    <col min="15881" max="15881" width="15.44140625" style="135" customWidth="1"/>
    <col min="15882" max="15882" width="31.109375" style="135" customWidth="1"/>
    <col min="15883" max="16128" width="9" style="135"/>
    <col min="16129" max="16129" width="33.44140625" style="135" customWidth="1"/>
    <col min="16130" max="16130" width="14.6640625" style="135" customWidth="1"/>
    <col min="16131" max="16131" width="14.33203125" style="135" customWidth="1"/>
    <col min="16132" max="16134" width="12.109375" style="135" bestFit="1" customWidth="1"/>
    <col min="16135" max="16135" width="13.109375" style="135" customWidth="1"/>
    <col min="16136" max="16136" width="15.33203125" style="135" customWidth="1"/>
    <col min="16137" max="16137" width="15.44140625" style="135" customWidth="1"/>
    <col min="16138" max="16138" width="31.109375" style="135" customWidth="1"/>
    <col min="16139" max="16384" width="9" style="135"/>
  </cols>
  <sheetData>
    <row r="1" spans="1:11" ht="20.399999999999999" thickBot="1">
      <c r="A1" s="252" t="s">
        <v>940</v>
      </c>
      <c r="B1" s="253"/>
      <c r="C1" s="253"/>
      <c r="D1" s="253"/>
      <c r="E1" s="253"/>
      <c r="F1" s="253"/>
      <c r="G1" s="253"/>
      <c r="H1" s="253"/>
      <c r="I1" s="252" t="s">
        <v>768</v>
      </c>
      <c r="J1" s="254" t="s">
        <v>769</v>
      </c>
      <c r="K1" s="201" t="s">
        <v>13</v>
      </c>
    </row>
    <row r="2" spans="1:11" ht="20.399999999999999" thickBot="1">
      <c r="A2" s="252" t="s">
        <v>941</v>
      </c>
      <c r="B2" s="255" t="s">
        <v>942</v>
      </c>
      <c r="C2" s="255"/>
      <c r="D2" s="255"/>
      <c r="E2" s="255"/>
      <c r="F2" s="255"/>
      <c r="G2" s="255"/>
      <c r="H2" s="255"/>
      <c r="I2" s="252" t="s">
        <v>943</v>
      </c>
      <c r="J2" s="256" t="s">
        <v>944</v>
      </c>
    </row>
    <row r="3" spans="1:11" ht="42" customHeight="1">
      <c r="A3" s="545" t="s">
        <v>945</v>
      </c>
      <c r="B3" s="546"/>
      <c r="C3" s="546"/>
      <c r="D3" s="546"/>
      <c r="E3" s="546"/>
      <c r="F3" s="546"/>
      <c r="G3" s="546"/>
      <c r="H3" s="546"/>
      <c r="I3" s="546"/>
      <c r="J3" s="546"/>
    </row>
    <row r="4" spans="1:11" ht="32.25" customHeight="1" thickBot="1">
      <c r="A4" s="257"/>
      <c r="B4" s="547" t="s">
        <v>946</v>
      </c>
      <c r="C4" s="548"/>
      <c r="D4" s="548"/>
      <c r="E4" s="548"/>
      <c r="F4" s="548"/>
      <c r="G4" s="548"/>
      <c r="H4" s="549"/>
      <c r="I4" s="258"/>
      <c r="J4" s="259" t="s">
        <v>947</v>
      </c>
      <c r="K4" s="205"/>
    </row>
    <row r="5" spans="1:11" ht="21.9" customHeight="1">
      <c r="A5" s="550" t="s">
        <v>948</v>
      </c>
      <c r="B5" s="552" t="s">
        <v>949</v>
      </c>
      <c r="C5" s="554" t="s">
        <v>950</v>
      </c>
      <c r="D5" s="555"/>
      <c r="E5" s="555"/>
      <c r="F5" s="555"/>
      <c r="G5" s="555"/>
      <c r="H5" s="556" t="s">
        <v>951</v>
      </c>
      <c r="I5" s="557"/>
      <c r="J5" s="558"/>
    </row>
    <row r="6" spans="1:11" ht="42.9" customHeight="1" thickBot="1">
      <c r="A6" s="551"/>
      <c r="B6" s="553"/>
      <c r="C6" s="260" t="s">
        <v>790</v>
      </c>
      <c r="D6" s="260" t="s">
        <v>952</v>
      </c>
      <c r="E6" s="260" t="s">
        <v>953</v>
      </c>
      <c r="F6" s="260" t="s">
        <v>954</v>
      </c>
      <c r="G6" s="261" t="s">
        <v>955</v>
      </c>
      <c r="H6" s="260" t="s">
        <v>790</v>
      </c>
      <c r="I6" s="262" t="s">
        <v>956</v>
      </c>
      <c r="J6" s="263" t="s">
        <v>957</v>
      </c>
    </row>
    <row r="7" spans="1:11" ht="16.5" customHeight="1">
      <c r="A7" s="264" t="s">
        <v>958</v>
      </c>
      <c r="B7" s="265">
        <v>15</v>
      </c>
      <c r="C7" s="266">
        <v>13</v>
      </c>
      <c r="D7" s="266">
        <v>7</v>
      </c>
      <c r="E7" s="266"/>
      <c r="F7" s="266">
        <v>6</v>
      </c>
      <c r="G7" s="266"/>
      <c r="H7" s="266">
        <v>2</v>
      </c>
      <c r="I7" s="266">
        <v>2</v>
      </c>
      <c r="J7" s="266"/>
    </row>
    <row r="8" spans="1:11" ht="16.5" customHeight="1">
      <c r="A8" s="267" t="s">
        <v>959</v>
      </c>
      <c r="B8" s="268">
        <v>15</v>
      </c>
      <c r="C8" s="269">
        <v>13</v>
      </c>
      <c r="D8" s="269">
        <v>7</v>
      </c>
      <c r="E8" s="269"/>
      <c r="F8" s="269">
        <v>6</v>
      </c>
      <c r="G8" s="269"/>
      <c r="H8" s="269">
        <v>2</v>
      </c>
      <c r="I8" s="269">
        <v>2</v>
      </c>
      <c r="J8" s="269"/>
    </row>
    <row r="9" spans="1:11" ht="16.5" customHeight="1">
      <c r="A9" s="270" t="s">
        <v>960</v>
      </c>
      <c r="B9" s="268"/>
      <c r="C9" s="269"/>
      <c r="D9" s="269"/>
      <c r="E9" s="269"/>
      <c r="F9" s="269"/>
      <c r="G9" s="269"/>
      <c r="H9" s="269"/>
      <c r="I9" s="269"/>
      <c r="J9" s="269"/>
    </row>
    <row r="10" spans="1:11" ht="16.5" customHeight="1">
      <c r="A10" s="270" t="s">
        <v>961</v>
      </c>
      <c r="B10" s="268"/>
      <c r="C10" s="269"/>
      <c r="D10" s="271"/>
      <c r="E10" s="271"/>
      <c r="F10" s="271"/>
      <c r="G10" s="271"/>
      <c r="H10" s="269"/>
      <c r="I10" s="271"/>
      <c r="J10" s="271"/>
    </row>
    <row r="11" spans="1:11" ht="16.5" customHeight="1">
      <c r="A11" s="270" t="s">
        <v>962</v>
      </c>
      <c r="B11" s="268"/>
      <c r="C11" s="269"/>
      <c r="D11" s="271"/>
      <c r="E11" s="271"/>
      <c r="F11" s="271"/>
      <c r="G11" s="271"/>
      <c r="H11" s="269"/>
      <c r="I11" s="271"/>
      <c r="J11" s="271"/>
    </row>
    <row r="12" spans="1:11" ht="16.5" customHeight="1">
      <c r="A12" s="270" t="s">
        <v>963</v>
      </c>
      <c r="B12" s="268">
        <v>1</v>
      </c>
      <c r="C12" s="269"/>
      <c r="D12" s="271"/>
      <c r="E12" s="271"/>
      <c r="F12" s="271"/>
      <c r="G12" s="271"/>
      <c r="H12" s="269">
        <v>1</v>
      </c>
      <c r="I12" s="271">
        <v>1</v>
      </c>
      <c r="J12" s="271"/>
    </row>
    <row r="13" spans="1:11" ht="16.5" customHeight="1">
      <c r="A13" s="270" t="s">
        <v>964</v>
      </c>
      <c r="B13" s="268"/>
      <c r="C13" s="269"/>
      <c r="D13" s="271"/>
      <c r="E13" s="271"/>
      <c r="F13" s="271"/>
      <c r="G13" s="271"/>
      <c r="H13" s="269"/>
      <c r="I13" s="271"/>
      <c r="J13" s="271"/>
    </row>
    <row r="14" spans="1:11" ht="16.5" customHeight="1">
      <c r="A14" s="270" t="s">
        <v>965</v>
      </c>
      <c r="B14" s="268"/>
      <c r="C14" s="269"/>
      <c r="D14" s="271"/>
      <c r="E14" s="271"/>
      <c r="F14" s="271"/>
      <c r="G14" s="271"/>
      <c r="H14" s="269"/>
      <c r="I14" s="271"/>
      <c r="J14" s="271"/>
    </row>
    <row r="15" spans="1:11" ht="16.5" customHeight="1">
      <c r="A15" s="270" t="s">
        <v>966</v>
      </c>
      <c r="B15" s="268"/>
      <c r="C15" s="269"/>
      <c r="D15" s="271"/>
      <c r="E15" s="271"/>
      <c r="F15" s="271"/>
      <c r="G15" s="271"/>
      <c r="H15" s="269"/>
      <c r="I15" s="271"/>
      <c r="J15" s="271"/>
    </row>
    <row r="16" spans="1:11" ht="16.5" customHeight="1">
      <c r="A16" s="253" t="s">
        <v>967</v>
      </c>
      <c r="B16" s="268"/>
      <c r="C16" s="269"/>
      <c r="D16" s="269"/>
      <c r="E16" s="269"/>
      <c r="F16" s="269"/>
      <c r="G16" s="269"/>
      <c r="H16" s="269"/>
      <c r="I16" s="269"/>
      <c r="J16" s="269"/>
    </row>
    <row r="17" spans="1:10" ht="16.5" customHeight="1">
      <c r="A17" s="270" t="s">
        <v>968</v>
      </c>
      <c r="B17" s="268"/>
      <c r="C17" s="269"/>
      <c r="D17" s="271"/>
      <c r="E17" s="271"/>
      <c r="F17" s="271"/>
      <c r="G17" s="271"/>
      <c r="H17" s="269"/>
      <c r="I17" s="271"/>
      <c r="J17" s="271"/>
    </row>
    <row r="18" spans="1:10" ht="16.5" customHeight="1">
      <c r="A18" s="270" t="s">
        <v>969</v>
      </c>
      <c r="B18" s="268">
        <v>14</v>
      </c>
      <c r="C18" s="269">
        <v>13</v>
      </c>
      <c r="D18" s="271">
        <v>7</v>
      </c>
      <c r="E18" s="271"/>
      <c r="F18" s="271">
        <v>6</v>
      </c>
      <c r="G18" s="271"/>
      <c r="H18" s="269">
        <v>1</v>
      </c>
      <c r="I18" s="271">
        <v>1</v>
      </c>
      <c r="J18" s="271"/>
    </row>
    <row r="19" spans="1:10" ht="16.5" customHeight="1">
      <c r="A19" s="270" t="s">
        <v>970</v>
      </c>
      <c r="B19" s="268"/>
      <c r="C19" s="269"/>
      <c r="D19" s="271"/>
      <c r="E19" s="271"/>
      <c r="F19" s="271"/>
      <c r="G19" s="271"/>
      <c r="H19" s="269"/>
      <c r="I19" s="271"/>
      <c r="J19" s="271"/>
    </row>
    <row r="20" spans="1:10" ht="16.5" customHeight="1">
      <c r="A20" s="270" t="s">
        <v>971</v>
      </c>
      <c r="B20" s="268"/>
      <c r="C20" s="269"/>
      <c r="D20" s="271"/>
      <c r="E20" s="271"/>
      <c r="F20" s="271"/>
      <c r="G20" s="271"/>
      <c r="H20" s="269"/>
      <c r="I20" s="271"/>
      <c r="J20" s="271"/>
    </row>
    <row r="21" spans="1:10" ht="16.5" customHeight="1">
      <c r="A21" s="270" t="s">
        <v>972</v>
      </c>
      <c r="B21" s="268"/>
      <c r="C21" s="269"/>
      <c r="D21" s="271"/>
      <c r="E21" s="271"/>
      <c r="F21" s="271"/>
      <c r="G21" s="271"/>
      <c r="H21" s="269"/>
      <c r="I21" s="271"/>
      <c r="J21" s="271"/>
    </row>
    <row r="22" spans="1:10" ht="16.5" customHeight="1">
      <c r="A22" s="272" t="s">
        <v>973</v>
      </c>
      <c r="B22" s="268"/>
      <c r="C22" s="269"/>
      <c r="D22" s="271"/>
      <c r="E22" s="271"/>
      <c r="F22" s="271"/>
      <c r="G22" s="271"/>
      <c r="H22" s="269"/>
      <c r="I22" s="271"/>
      <c r="J22" s="271"/>
    </row>
    <row r="23" spans="1:10" ht="16.5" customHeight="1">
      <c r="A23" s="267" t="s">
        <v>974</v>
      </c>
      <c r="B23" s="268">
        <v>15</v>
      </c>
      <c r="C23" s="269">
        <v>13</v>
      </c>
      <c r="D23" s="269">
        <v>7</v>
      </c>
      <c r="E23" s="269"/>
      <c r="F23" s="269">
        <v>6</v>
      </c>
      <c r="G23" s="269"/>
      <c r="H23" s="269">
        <v>2</v>
      </c>
      <c r="I23" s="269">
        <v>2</v>
      </c>
      <c r="J23" s="269"/>
    </row>
    <row r="24" spans="1:10" ht="16.5" customHeight="1">
      <c r="A24" s="270" t="s">
        <v>975</v>
      </c>
      <c r="B24" s="268">
        <v>14</v>
      </c>
      <c r="C24" s="269">
        <v>13</v>
      </c>
      <c r="D24" s="271">
        <v>7</v>
      </c>
      <c r="E24" s="271"/>
      <c r="F24" s="271">
        <v>6</v>
      </c>
      <c r="G24" s="271"/>
      <c r="H24" s="269">
        <v>1</v>
      </c>
      <c r="I24" s="271">
        <v>1</v>
      </c>
      <c r="J24" s="271"/>
    </row>
    <row r="25" spans="1:10" ht="16.5" customHeight="1">
      <c r="A25" s="270" t="s">
        <v>976</v>
      </c>
      <c r="B25" s="268">
        <v>1</v>
      </c>
      <c r="C25" s="269"/>
      <c r="D25" s="271"/>
      <c r="E25" s="271"/>
      <c r="F25" s="271"/>
      <c r="G25" s="271"/>
      <c r="H25" s="269">
        <v>1</v>
      </c>
      <c r="I25" s="271">
        <v>1</v>
      </c>
      <c r="J25" s="271"/>
    </row>
    <row r="26" spans="1:10">
      <c r="A26" s="273" t="s">
        <v>977</v>
      </c>
      <c r="B26" s="268">
        <v>15</v>
      </c>
      <c r="C26" s="269">
        <v>13</v>
      </c>
      <c r="D26" s="269">
        <v>7</v>
      </c>
      <c r="E26" s="269"/>
      <c r="F26" s="269">
        <v>6</v>
      </c>
      <c r="G26" s="269"/>
      <c r="H26" s="269">
        <v>2</v>
      </c>
      <c r="I26" s="269">
        <v>2</v>
      </c>
      <c r="J26" s="269"/>
    </row>
    <row r="27" spans="1:10" ht="16.5" customHeight="1">
      <c r="A27" s="270" t="s">
        <v>978</v>
      </c>
      <c r="B27" s="268"/>
      <c r="C27" s="269"/>
      <c r="D27" s="271"/>
      <c r="E27" s="271"/>
      <c r="F27" s="271"/>
      <c r="G27" s="271"/>
      <c r="H27" s="269"/>
      <c r="I27" s="271"/>
      <c r="J27" s="271"/>
    </row>
    <row r="28" spans="1:10" ht="16.5" customHeight="1">
      <c r="A28" s="270" t="s">
        <v>979</v>
      </c>
      <c r="B28" s="268">
        <v>2</v>
      </c>
      <c r="C28" s="269">
        <v>2</v>
      </c>
      <c r="D28" s="271">
        <v>1</v>
      </c>
      <c r="E28" s="271"/>
      <c r="F28" s="271">
        <v>1</v>
      </c>
      <c r="G28" s="271"/>
      <c r="H28" s="269"/>
      <c r="I28" s="271"/>
      <c r="J28" s="271"/>
    </row>
    <row r="29" spans="1:10" ht="16.5" customHeight="1">
      <c r="A29" s="270" t="s">
        <v>980</v>
      </c>
      <c r="B29" s="268">
        <v>10</v>
      </c>
      <c r="C29" s="269">
        <v>9</v>
      </c>
      <c r="D29" s="271">
        <v>5</v>
      </c>
      <c r="E29" s="271"/>
      <c r="F29" s="271">
        <v>4</v>
      </c>
      <c r="G29" s="271"/>
      <c r="H29" s="269">
        <v>1</v>
      </c>
      <c r="I29" s="271">
        <v>1</v>
      </c>
      <c r="J29" s="271"/>
    </row>
    <row r="30" spans="1:10" ht="16.5" customHeight="1">
      <c r="A30" s="270" t="s">
        <v>981</v>
      </c>
      <c r="B30" s="268">
        <v>3</v>
      </c>
      <c r="C30" s="269">
        <v>2</v>
      </c>
      <c r="D30" s="271">
        <v>1</v>
      </c>
      <c r="E30" s="271"/>
      <c r="F30" s="271">
        <v>1</v>
      </c>
      <c r="G30" s="271"/>
      <c r="H30" s="269">
        <v>1</v>
      </c>
      <c r="I30" s="271">
        <v>1</v>
      </c>
      <c r="J30" s="271"/>
    </row>
    <row r="31" spans="1:10" ht="16.5" customHeight="1">
      <c r="A31" s="270" t="s">
        <v>982</v>
      </c>
      <c r="B31" s="268"/>
      <c r="C31" s="269"/>
      <c r="D31" s="271"/>
      <c r="E31" s="271"/>
      <c r="F31" s="271"/>
      <c r="G31" s="271"/>
      <c r="H31" s="269"/>
      <c r="I31" s="271"/>
      <c r="J31" s="271"/>
    </row>
    <row r="32" spans="1:10" ht="16.5" customHeight="1" thickBot="1">
      <c r="A32" s="274" t="s">
        <v>983</v>
      </c>
      <c r="B32" s="275"/>
      <c r="C32" s="276"/>
      <c r="D32" s="277"/>
      <c r="E32" s="277"/>
      <c r="F32" s="277"/>
      <c r="G32" s="277"/>
      <c r="H32" s="276"/>
      <c r="I32" s="277"/>
      <c r="J32" s="277"/>
    </row>
    <row r="33" spans="1:10">
      <c r="A33" s="253"/>
      <c r="B33" s="253"/>
      <c r="C33" s="253"/>
      <c r="D33" s="253"/>
      <c r="E33" s="253"/>
      <c r="F33" s="253"/>
      <c r="G33" s="253"/>
      <c r="H33" s="253"/>
      <c r="I33" s="543" t="s">
        <v>984</v>
      </c>
      <c r="J33" s="544"/>
    </row>
    <row r="34" spans="1:10">
      <c r="A34" s="253" t="s">
        <v>985</v>
      </c>
      <c r="B34" s="253"/>
      <c r="C34" s="253"/>
      <c r="D34" s="253"/>
      <c r="E34" s="253"/>
      <c r="F34" s="253"/>
      <c r="G34" s="253"/>
      <c r="H34" s="253"/>
      <c r="I34" s="253"/>
      <c r="J34" s="253"/>
    </row>
    <row r="35" spans="1:10">
      <c r="A35" s="253" t="s">
        <v>986</v>
      </c>
      <c r="B35" s="253"/>
      <c r="C35" s="253"/>
      <c r="D35" s="253"/>
      <c r="E35" s="253"/>
      <c r="F35" s="253"/>
      <c r="G35" s="253"/>
      <c r="H35" s="253"/>
      <c r="I35" s="253"/>
      <c r="J35" s="253"/>
    </row>
    <row r="36" spans="1:10">
      <c r="A36" s="253"/>
      <c r="B36" s="253"/>
      <c r="C36" s="253"/>
      <c r="D36" s="253"/>
      <c r="E36" s="253"/>
      <c r="F36" s="253"/>
      <c r="G36" s="253"/>
      <c r="H36" s="253"/>
      <c r="I36" s="253"/>
      <c r="J36" s="253"/>
    </row>
    <row r="37" spans="1:10">
      <c r="A37" s="253"/>
      <c r="B37" s="253"/>
      <c r="C37" s="253"/>
      <c r="D37" s="253"/>
      <c r="E37" s="253"/>
      <c r="F37" s="253"/>
      <c r="G37" s="253"/>
      <c r="H37" s="253"/>
      <c r="I37" s="253"/>
      <c r="J37" s="253"/>
    </row>
    <row r="38" spans="1:10">
      <c r="A38" s="253"/>
      <c r="B38" s="253"/>
      <c r="C38" s="253"/>
      <c r="D38" s="253"/>
      <c r="E38" s="253"/>
      <c r="F38" s="253"/>
      <c r="G38" s="253"/>
      <c r="H38" s="253"/>
      <c r="I38" s="253"/>
      <c r="J38" s="253"/>
    </row>
    <row r="39" spans="1:10">
      <c r="A39" s="253"/>
      <c r="B39" s="253"/>
      <c r="C39" s="253"/>
      <c r="D39" s="253"/>
      <c r="E39" s="253"/>
      <c r="F39" s="253"/>
      <c r="G39" s="253"/>
      <c r="H39" s="253"/>
      <c r="I39" s="253"/>
      <c r="J39" s="253"/>
    </row>
    <row r="40" spans="1:10">
      <c r="A40" s="253"/>
      <c r="B40" s="253"/>
      <c r="C40" s="253"/>
      <c r="D40" s="253"/>
      <c r="E40" s="253"/>
      <c r="F40" s="253"/>
      <c r="G40" s="253"/>
      <c r="H40" s="253"/>
      <c r="I40" s="253"/>
      <c r="J40" s="253"/>
    </row>
    <row r="41" spans="1:10">
      <c r="A41" s="253"/>
      <c r="B41" s="253"/>
      <c r="C41" s="253"/>
      <c r="D41" s="253"/>
      <c r="E41" s="253"/>
      <c r="F41" s="253"/>
      <c r="G41" s="253"/>
      <c r="H41" s="253"/>
      <c r="I41" s="253"/>
      <c r="J41" s="253"/>
    </row>
    <row r="42" spans="1:10">
      <c r="A42" s="253"/>
      <c r="B42" s="253"/>
      <c r="C42" s="253"/>
      <c r="D42" s="253"/>
      <c r="E42" s="253"/>
      <c r="F42" s="253"/>
      <c r="G42" s="253"/>
      <c r="H42" s="253"/>
      <c r="I42" s="253"/>
      <c r="J42" s="253"/>
    </row>
    <row r="43" spans="1:10">
      <c r="A43" s="253"/>
      <c r="B43" s="253"/>
      <c r="C43" s="253"/>
      <c r="D43" s="253"/>
      <c r="E43" s="253"/>
      <c r="F43" s="253"/>
      <c r="G43" s="253"/>
      <c r="H43" s="253"/>
      <c r="I43" s="253"/>
      <c r="J43" s="253"/>
    </row>
    <row r="44" spans="1:10">
      <c r="A44" s="253"/>
      <c r="B44" s="253"/>
      <c r="C44" s="253"/>
      <c r="D44" s="253"/>
      <c r="E44" s="253"/>
      <c r="F44" s="253"/>
      <c r="G44" s="253"/>
      <c r="H44" s="253"/>
      <c r="I44" s="253"/>
      <c r="J44" s="253"/>
    </row>
    <row r="45" spans="1:10">
      <c r="A45" s="253"/>
      <c r="B45" s="253"/>
      <c r="C45" s="253"/>
      <c r="D45" s="253"/>
      <c r="E45" s="253"/>
      <c r="F45" s="253"/>
      <c r="G45" s="253"/>
      <c r="H45" s="253"/>
      <c r="I45" s="253"/>
      <c r="J45" s="253"/>
    </row>
    <row r="46" spans="1:10">
      <c r="A46" s="253"/>
      <c r="B46" s="253"/>
      <c r="C46" s="253"/>
      <c r="D46" s="253"/>
      <c r="E46" s="253"/>
      <c r="F46" s="253"/>
      <c r="G46" s="253"/>
      <c r="H46" s="253"/>
      <c r="I46" s="253"/>
      <c r="J46" s="253"/>
    </row>
    <row r="47" spans="1:10">
      <c r="A47" s="253"/>
      <c r="B47" s="253"/>
      <c r="C47" s="253"/>
      <c r="D47" s="253"/>
      <c r="E47" s="253"/>
      <c r="F47" s="253"/>
      <c r="G47" s="253"/>
      <c r="H47" s="253"/>
      <c r="I47" s="253"/>
      <c r="J47" s="253"/>
    </row>
    <row r="48" spans="1:10">
      <c r="A48" s="253"/>
      <c r="B48" s="253"/>
      <c r="C48" s="253"/>
      <c r="D48" s="253"/>
      <c r="E48" s="253"/>
      <c r="F48" s="253"/>
      <c r="G48" s="253"/>
      <c r="H48" s="253"/>
      <c r="I48" s="253"/>
      <c r="J48" s="253"/>
    </row>
    <row r="49" spans="1:10">
      <c r="A49" s="253"/>
      <c r="B49" s="253"/>
      <c r="C49" s="253"/>
      <c r="D49" s="253"/>
      <c r="E49" s="253"/>
      <c r="F49" s="253"/>
      <c r="G49" s="253"/>
      <c r="H49" s="253"/>
      <c r="I49" s="253"/>
      <c r="J49" s="253"/>
    </row>
    <row r="50" spans="1:10">
      <c r="A50" s="253"/>
      <c r="B50" s="253"/>
      <c r="C50" s="253"/>
      <c r="D50" s="253"/>
      <c r="E50" s="253"/>
      <c r="F50" s="253"/>
      <c r="G50" s="253"/>
      <c r="H50" s="253"/>
      <c r="I50" s="253"/>
      <c r="J50" s="253"/>
    </row>
    <row r="51" spans="1:10">
      <c r="A51" s="253"/>
      <c r="B51" s="253"/>
      <c r="C51" s="253"/>
      <c r="D51" s="253"/>
      <c r="E51" s="253"/>
      <c r="F51" s="253"/>
      <c r="G51" s="253"/>
      <c r="H51" s="253"/>
      <c r="I51" s="253"/>
      <c r="J51" s="253"/>
    </row>
    <row r="52" spans="1:10">
      <c r="A52" s="253"/>
      <c r="B52" s="253"/>
      <c r="C52" s="253"/>
      <c r="D52" s="253"/>
      <c r="E52" s="253"/>
      <c r="F52" s="253"/>
      <c r="G52" s="253"/>
      <c r="H52" s="253"/>
      <c r="I52" s="253"/>
      <c r="J52" s="253"/>
    </row>
    <row r="53" spans="1:10">
      <c r="A53" s="253"/>
      <c r="B53" s="253"/>
      <c r="C53" s="253"/>
      <c r="D53" s="253"/>
      <c r="E53" s="253"/>
      <c r="F53" s="253"/>
      <c r="G53" s="253"/>
      <c r="H53" s="253"/>
      <c r="I53" s="253"/>
      <c r="J53" s="253"/>
    </row>
    <row r="54" spans="1:10">
      <c r="A54" s="253"/>
      <c r="B54" s="253"/>
      <c r="C54" s="253"/>
      <c r="D54" s="253"/>
      <c r="E54" s="253"/>
      <c r="F54" s="253"/>
      <c r="G54" s="253"/>
      <c r="H54" s="253"/>
      <c r="I54" s="253"/>
      <c r="J54" s="253"/>
    </row>
    <row r="55" spans="1:10">
      <c r="A55" s="253"/>
      <c r="B55" s="253"/>
      <c r="C55" s="253"/>
      <c r="D55" s="253"/>
      <c r="E55" s="253"/>
      <c r="F55" s="253"/>
      <c r="G55" s="253"/>
      <c r="H55" s="253"/>
      <c r="I55" s="253"/>
      <c r="J55" s="253"/>
    </row>
    <row r="56" spans="1:10">
      <c r="A56" s="253"/>
      <c r="B56" s="253"/>
      <c r="C56" s="253"/>
      <c r="D56" s="253"/>
      <c r="E56" s="253"/>
      <c r="F56" s="253"/>
      <c r="G56" s="253"/>
      <c r="H56" s="253"/>
      <c r="I56" s="253"/>
      <c r="J56" s="253"/>
    </row>
    <row r="57" spans="1:10">
      <c r="A57" s="253"/>
      <c r="B57" s="253"/>
      <c r="C57" s="253"/>
      <c r="D57" s="253"/>
      <c r="E57" s="253"/>
      <c r="F57" s="253"/>
      <c r="G57" s="253"/>
      <c r="H57" s="253"/>
      <c r="I57" s="253"/>
      <c r="J57" s="253"/>
    </row>
    <row r="58" spans="1:10">
      <c r="A58" s="253"/>
      <c r="B58" s="253"/>
      <c r="C58" s="253"/>
      <c r="D58" s="253"/>
      <c r="E58" s="253"/>
      <c r="F58" s="253"/>
      <c r="G58" s="253"/>
      <c r="H58" s="253"/>
      <c r="I58" s="253"/>
      <c r="J58" s="253"/>
    </row>
    <row r="59" spans="1:10">
      <c r="A59" s="253"/>
      <c r="B59" s="253"/>
      <c r="C59" s="253"/>
      <c r="D59" s="253"/>
      <c r="E59" s="253"/>
      <c r="F59" s="253"/>
      <c r="G59" s="253"/>
      <c r="H59" s="253"/>
      <c r="I59" s="253"/>
      <c r="J59" s="253"/>
    </row>
    <row r="60" spans="1:10">
      <c r="A60" s="253"/>
      <c r="B60" s="253"/>
      <c r="C60" s="253"/>
      <c r="D60" s="253"/>
      <c r="E60" s="253"/>
      <c r="F60" s="253"/>
      <c r="G60" s="253"/>
      <c r="H60" s="253"/>
      <c r="I60" s="253"/>
      <c r="J60" s="253"/>
    </row>
    <row r="61" spans="1:10">
      <c r="A61" s="253"/>
      <c r="B61" s="253"/>
      <c r="C61" s="253"/>
      <c r="D61" s="253"/>
      <c r="E61" s="253"/>
      <c r="F61" s="253"/>
      <c r="G61" s="253"/>
      <c r="H61" s="253"/>
      <c r="I61" s="253"/>
      <c r="J61" s="253"/>
    </row>
    <row r="62" spans="1:10">
      <c r="A62" s="253"/>
      <c r="B62" s="253"/>
      <c r="C62" s="253"/>
      <c r="D62" s="253"/>
      <c r="E62" s="253"/>
      <c r="F62" s="253"/>
      <c r="G62" s="253"/>
      <c r="H62" s="253"/>
      <c r="I62" s="253"/>
      <c r="J62" s="253"/>
    </row>
    <row r="63" spans="1:10">
      <c r="A63" s="253"/>
      <c r="B63" s="253"/>
      <c r="C63" s="253"/>
      <c r="D63" s="253"/>
      <c r="E63" s="253"/>
      <c r="F63" s="253"/>
      <c r="G63" s="253"/>
      <c r="H63" s="253"/>
      <c r="I63" s="253"/>
      <c r="J63" s="253"/>
    </row>
    <row r="64" spans="1:10">
      <c r="A64" s="253"/>
      <c r="B64" s="253"/>
      <c r="C64" s="253"/>
      <c r="D64" s="253"/>
      <c r="E64" s="253"/>
      <c r="F64" s="253"/>
      <c r="G64" s="253"/>
      <c r="H64" s="253"/>
      <c r="I64" s="253"/>
      <c r="J64" s="253"/>
    </row>
    <row r="65" spans="1:10">
      <c r="A65" s="253"/>
      <c r="B65" s="253"/>
      <c r="C65" s="253"/>
      <c r="D65" s="253"/>
      <c r="E65" s="253"/>
      <c r="F65" s="253"/>
      <c r="G65" s="253"/>
      <c r="H65" s="253"/>
      <c r="I65" s="253"/>
      <c r="J65" s="253"/>
    </row>
    <row r="66" spans="1:10">
      <c r="A66" s="253"/>
      <c r="B66" s="253"/>
      <c r="C66" s="253"/>
      <c r="D66" s="253"/>
      <c r="E66" s="253"/>
      <c r="F66" s="253"/>
      <c r="G66" s="253"/>
      <c r="H66" s="253"/>
      <c r="I66" s="253"/>
      <c r="J66" s="253"/>
    </row>
    <row r="67" spans="1:10">
      <c r="A67" s="253"/>
      <c r="B67" s="253"/>
      <c r="C67" s="253"/>
      <c r="D67" s="253"/>
      <c r="E67" s="253"/>
      <c r="F67" s="253"/>
      <c r="G67" s="253"/>
      <c r="H67" s="253"/>
      <c r="I67" s="253"/>
      <c r="J67" s="253"/>
    </row>
    <row r="68" spans="1:10">
      <c r="A68" s="253"/>
      <c r="B68" s="253"/>
      <c r="C68" s="253"/>
      <c r="D68" s="253"/>
      <c r="E68" s="253"/>
      <c r="F68" s="253"/>
      <c r="G68" s="253"/>
      <c r="H68" s="253"/>
      <c r="I68" s="253"/>
      <c r="J68" s="253"/>
    </row>
    <row r="69" spans="1:10">
      <c r="A69" s="253"/>
      <c r="B69" s="253"/>
      <c r="C69" s="253"/>
      <c r="D69" s="253"/>
      <c r="E69" s="253"/>
      <c r="F69" s="253"/>
      <c r="G69" s="253"/>
      <c r="H69" s="253"/>
      <c r="I69" s="253"/>
      <c r="J69" s="253"/>
    </row>
    <row r="70" spans="1:10">
      <c r="A70" s="253"/>
      <c r="B70" s="253"/>
      <c r="C70" s="253"/>
      <c r="D70" s="253"/>
      <c r="E70" s="253"/>
      <c r="F70" s="253"/>
      <c r="G70" s="253"/>
      <c r="H70" s="253"/>
      <c r="I70" s="253"/>
      <c r="J70" s="253"/>
    </row>
    <row r="71" spans="1:10">
      <c r="A71" s="253"/>
      <c r="B71" s="253"/>
      <c r="C71" s="253"/>
      <c r="D71" s="253"/>
      <c r="E71" s="253"/>
      <c r="F71" s="253"/>
      <c r="G71" s="253"/>
      <c r="H71" s="253"/>
      <c r="I71" s="253"/>
      <c r="J71" s="253"/>
    </row>
    <row r="72" spans="1:10">
      <c r="A72" s="253"/>
      <c r="B72" s="253"/>
      <c r="C72" s="253"/>
      <c r="D72" s="253"/>
      <c r="E72" s="253"/>
      <c r="F72" s="253"/>
      <c r="G72" s="253"/>
      <c r="H72" s="253"/>
      <c r="I72" s="253"/>
      <c r="J72" s="253"/>
    </row>
    <row r="73" spans="1:10">
      <c r="A73" s="253"/>
      <c r="B73" s="253"/>
      <c r="C73" s="253"/>
      <c r="D73" s="253"/>
      <c r="E73" s="253"/>
      <c r="F73" s="253"/>
      <c r="G73" s="253"/>
      <c r="H73" s="253"/>
      <c r="I73" s="253"/>
      <c r="J73" s="253"/>
    </row>
    <row r="74" spans="1:10">
      <c r="A74" s="253"/>
      <c r="B74" s="253"/>
      <c r="C74" s="253"/>
      <c r="D74" s="253"/>
      <c r="E74" s="253"/>
      <c r="F74" s="253"/>
      <c r="G74" s="253"/>
      <c r="H74" s="253"/>
      <c r="I74" s="253"/>
      <c r="J74" s="253"/>
    </row>
    <row r="75" spans="1:10">
      <c r="A75" s="253"/>
      <c r="B75" s="253"/>
      <c r="C75" s="253"/>
      <c r="D75" s="253"/>
      <c r="E75" s="253"/>
      <c r="F75" s="253"/>
      <c r="G75" s="253"/>
      <c r="H75" s="253"/>
      <c r="I75" s="253"/>
      <c r="J75" s="253"/>
    </row>
    <row r="76" spans="1:10">
      <c r="A76" s="253"/>
      <c r="B76" s="253"/>
      <c r="C76" s="253"/>
      <c r="D76" s="253"/>
      <c r="E76" s="253"/>
      <c r="F76" s="253"/>
      <c r="G76" s="253"/>
      <c r="H76" s="253"/>
      <c r="I76" s="253"/>
      <c r="J76" s="253"/>
    </row>
    <row r="77" spans="1:10">
      <c r="A77" s="253"/>
      <c r="B77" s="253"/>
      <c r="C77" s="253"/>
      <c r="D77" s="253"/>
      <c r="E77" s="253"/>
      <c r="F77" s="253"/>
      <c r="G77" s="253"/>
      <c r="H77" s="253"/>
      <c r="I77" s="253"/>
      <c r="J77" s="253"/>
    </row>
    <row r="78" spans="1:10">
      <c r="A78" s="253"/>
      <c r="B78" s="253"/>
      <c r="C78" s="253"/>
      <c r="D78" s="253"/>
      <c r="E78" s="253"/>
      <c r="F78" s="253"/>
      <c r="G78" s="253"/>
      <c r="H78" s="253"/>
      <c r="I78" s="253"/>
      <c r="J78" s="253"/>
    </row>
    <row r="79" spans="1:10">
      <c r="A79" s="253"/>
      <c r="B79" s="253"/>
      <c r="C79" s="253"/>
      <c r="D79" s="253"/>
      <c r="E79" s="253"/>
      <c r="F79" s="253"/>
      <c r="G79" s="253"/>
      <c r="H79" s="253"/>
      <c r="I79" s="253"/>
      <c r="J79" s="253"/>
    </row>
    <row r="80" spans="1:10">
      <c r="A80" s="253"/>
      <c r="B80" s="253"/>
      <c r="C80" s="253"/>
      <c r="D80" s="253"/>
      <c r="E80" s="253"/>
      <c r="F80" s="253"/>
      <c r="G80" s="253"/>
      <c r="H80" s="253"/>
      <c r="I80" s="253"/>
      <c r="J80" s="253"/>
    </row>
    <row r="81" spans="1:10">
      <c r="A81" s="253"/>
      <c r="B81" s="253"/>
      <c r="C81" s="253"/>
      <c r="D81" s="253"/>
      <c r="E81" s="253"/>
      <c r="F81" s="253"/>
      <c r="G81" s="253"/>
      <c r="H81" s="253"/>
      <c r="I81" s="253"/>
      <c r="J81" s="253"/>
    </row>
    <row r="82" spans="1:10">
      <c r="A82" s="253"/>
      <c r="B82" s="253"/>
      <c r="C82" s="253"/>
      <c r="D82" s="253"/>
      <c r="E82" s="253"/>
      <c r="F82" s="253"/>
      <c r="G82" s="253"/>
      <c r="H82" s="253"/>
      <c r="I82" s="253"/>
      <c r="J82" s="253"/>
    </row>
    <row r="83" spans="1:10">
      <c r="A83" s="253"/>
      <c r="B83" s="253"/>
      <c r="C83" s="253"/>
      <c r="D83" s="253"/>
      <c r="E83" s="253"/>
      <c r="F83" s="253"/>
      <c r="G83" s="253"/>
      <c r="H83" s="253"/>
      <c r="I83" s="253"/>
      <c r="J83" s="253"/>
    </row>
    <row r="84" spans="1:10">
      <c r="A84" s="253"/>
      <c r="B84" s="253"/>
      <c r="C84" s="253"/>
      <c r="D84" s="253"/>
      <c r="E84" s="253"/>
      <c r="F84" s="253"/>
      <c r="G84" s="253"/>
      <c r="H84" s="253"/>
      <c r="I84" s="253"/>
      <c r="J84" s="253"/>
    </row>
    <row r="85" spans="1:10">
      <c r="A85" s="253"/>
      <c r="B85" s="253"/>
      <c r="C85" s="253"/>
      <c r="D85" s="253"/>
      <c r="E85" s="253"/>
      <c r="F85" s="253"/>
      <c r="G85" s="253"/>
      <c r="H85" s="253"/>
      <c r="I85" s="253"/>
      <c r="J85" s="253"/>
    </row>
    <row r="86" spans="1:10">
      <c r="A86" s="253"/>
      <c r="B86" s="253"/>
      <c r="C86" s="253"/>
      <c r="D86" s="253"/>
      <c r="E86" s="253"/>
      <c r="F86" s="253"/>
      <c r="G86" s="253"/>
      <c r="H86" s="253"/>
      <c r="I86" s="253"/>
      <c r="J86" s="253"/>
    </row>
    <row r="87" spans="1:10">
      <c r="A87" s="253"/>
      <c r="B87" s="253"/>
      <c r="C87" s="253"/>
      <c r="D87" s="253"/>
      <c r="E87" s="253"/>
      <c r="F87" s="253"/>
      <c r="G87" s="253"/>
      <c r="H87" s="253"/>
      <c r="I87" s="253"/>
      <c r="J87" s="253"/>
    </row>
    <row r="88" spans="1:10">
      <c r="A88" s="253"/>
      <c r="B88" s="253"/>
      <c r="C88" s="253"/>
      <c r="D88" s="253"/>
      <c r="E88" s="253"/>
      <c r="F88" s="253"/>
      <c r="G88" s="253"/>
      <c r="H88" s="253"/>
      <c r="I88" s="253"/>
      <c r="J88" s="253"/>
    </row>
    <row r="89" spans="1:10">
      <c r="A89" s="253"/>
      <c r="B89" s="253"/>
      <c r="C89" s="253"/>
      <c r="D89" s="253"/>
      <c r="E89" s="253"/>
      <c r="F89" s="253"/>
      <c r="G89" s="253"/>
      <c r="H89" s="253"/>
      <c r="I89" s="253"/>
      <c r="J89" s="253"/>
    </row>
    <row r="90" spans="1:10">
      <c r="A90" s="253"/>
      <c r="B90" s="253"/>
      <c r="C90" s="253"/>
      <c r="D90" s="253"/>
      <c r="E90" s="253"/>
      <c r="F90" s="253"/>
      <c r="G90" s="253"/>
      <c r="H90" s="253"/>
      <c r="I90" s="253"/>
      <c r="J90" s="253"/>
    </row>
    <row r="91" spans="1:10">
      <c r="A91" s="253"/>
      <c r="B91" s="253"/>
      <c r="C91" s="253"/>
      <c r="D91" s="253"/>
      <c r="E91" s="253"/>
      <c r="F91" s="253"/>
      <c r="G91" s="253"/>
      <c r="H91" s="253"/>
      <c r="I91" s="253"/>
      <c r="J91" s="253"/>
    </row>
    <row r="92" spans="1:10">
      <c r="A92" s="253"/>
      <c r="B92" s="253"/>
      <c r="C92" s="253"/>
      <c r="D92" s="253"/>
      <c r="E92" s="253"/>
      <c r="F92" s="253"/>
      <c r="G92" s="253"/>
      <c r="H92" s="253"/>
      <c r="I92" s="253"/>
      <c r="J92" s="253"/>
    </row>
    <row r="93" spans="1:10">
      <c r="A93" s="253"/>
      <c r="B93" s="253"/>
      <c r="C93" s="253"/>
      <c r="D93" s="253"/>
      <c r="E93" s="253"/>
      <c r="F93" s="253"/>
      <c r="G93" s="253"/>
      <c r="H93" s="253"/>
      <c r="I93" s="253"/>
      <c r="J93" s="253"/>
    </row>
    <row r="94" spans="1:10">
      <c r="A94" s="253"/>
      <c r="B94" s="253"/>
      <c r="C94" s="253"/>
      <c r="D94" s="253"/>
      <c r="E94" s="253"/>
      <c r="F94" s="253"/>
      <c r="G94" s="253"/>
      <c r="H94" s="253"/>
      <c r="I94" s="253"/>
      <c r="J94" s="253"/>
    </row>
    <row r="95" spans="1:10">
      <c r="A95" s="253"/>
      <c r="B95" s="253"/>
      <c r="C95" s="253"/>
      <c r="D95" s="253"/>
      <c r="E95" s="253"/>
      <c r="F95" s="253"/>
      <c r="G95" s="253"/>
      <c r="H95" s="253"/>
      <c r="I95" s="253"/>
      <c r="J95" s="253"/>
    </row>
    <row r="96" spans="1:10">
      <c r="A96" s="253"/>
      <c r="B96" s="253"/>
      <c r="C96" s="253"/>
      <c r="D96" s="253"/>
      <c r="E96" s="253"/>
      <c r="F96" s="253"/>
      <c r="G96" s="253"/>
      <c r="H96" s="253"/>
      <c r="I96" s="253"/>
      <c r="J96" s="253"/>
    </row>
    <row r="97" spans="1:10">
      <c r="A97" s="253"/>
      <c r="B97" s="253"/>
      <c r="C97" s="253"/>
      <c r="D97" s="253"/>
      <c r="E97" s="253"/>
      <c r="F97" s="253"/>
      <c r="G97" s="253"/>
      <c r="H97" s="253"/>
      <c r="I97" s="253"/>
      <c r="J97" s="253"/>
    </row>
    <row r="98" spans="1:10">
      <c r="A98" s="253"/>
      <c r="B98" s="253"/>
      <c r="C98" s="253"/>
      <c r="D98" s="253"/>
      <c r="E98" s="253"/>
      <c r="F98" s="253"/>
      <c r="G98" s="253"/>
      <c r="H98" s="253"/>
      <c r="I98" s="253"/>
      <c r="J98" s="253"/>
    </row>
    <row r="99" spans="1:10">
      <c r="A99" s="253"/>
      <c r="B99" s="253"/>
      <c r="C99" s="253"/>
      <c r="D99" s="253"/>
      <c r="E99" s="253"/>
      <c r="F99" s="253"/>
      <c r="G99" s="253"/>
      <c r="H99" s="253"/>
      <c r="I99" s="253"/>
      <c r="J99" s="253"/>
    </row>
    <row r="100" spans="1:10">
      <c r="A100" s="253"/>
      <c r="B100" s="253"/>
      <c r="C100" s="253"/>
      <c r="D100" s="253"/>
      <c r="E100" s="253"/>
      <c r="F100" s="253"/>
      <c r="G100" s="253"/>
      <c r="H100" s="253"/>
      <c r="I100" s="253"/>
      <c r="J100" s="253"/>
    </row>
    <row r="101" spans="1:10">
      <c r="A101" s="253"/>
      <c r="B101" s="253"/>
      <c r="C101" s="253"/>
      <c r="D101" s="253"/>
      <c r="E101" s="253"/>
      <c r="F101" s="253"/>
      <c r="G101" s="253"/>
      <c r="H101" s="253"/>
      <c r="I101" s="253"/>
      <c r="J101" s="253"/>
    </row>
    <row r="102" spans="1:10">
      <c r="A102" s="253"/>
      <c r="B102" s="253"/>
      <c r="C102" s="253"/>
      <c r="D102" s="253"/>
      <c r="E102" s="253"/>
      <c r="F102" s="253"/>
      <c r="G102" s="253"/>
      <c r="H102" s="253"/>
      <c r="I102" s="253"/>
      <c r="J102" s="253"/>
    </row>
    <row r="103" spans="1:10">
      <c r="A103" s="253"/>
      <c r="B103" s="253"/>
      <c r="C103" s="253"/>
      <c r="D103" s="253"/>
      <c r="E103" s="253"/>
      <c r="F103" s="253"/>
      <c r="G103" s="253"/>
      <c r="H103" s="253"/>
      <c r="I103" s="253"/>
      <c r="J103" s="253"/>
    </row>
    <row r="104" spans="1:10">
      <c r="A104" s="253"/>
      <c r="B104" s="253"/>
      <c r="C104" s="253"/>
      <c r="D104" s="253"/>
      <c r="E104" s="253"/>
      <c r="F104" s="253"/>
      <c r="G104" s="253"/>
      <c r="H104" s="253"/>
      <c r="I104" s="253"/>
      <c r="J104" s="253"/>
    </row>
    <row r="105" spans="1:10">
      <c r="A105" s="253"/>
      <c r="B105" s="253"/>
      <c r="C105" s="253"/>
      <c r="D105" s="253"/>
      <c r="E105" s="253"/>
      <c r="F105" s="253"/>
      <c r="G105" s="253"/>
      <c r="H105" s="253"/>
      <c r="I105" s="253"/>
      <c r="J105" s="253"/>
    </row>
    <row r="106" spans="1:10">
      <c r="A106" s="253"/>
      <c r="B106" s="253"/>
      <c r="C106" s="253"/>
      <c r="D106" s="253"/>
      <c r="E106" s="253"/>
      <c r="F106" s="253"/>
      <c r="G106" s="253"/>
      <c r="H106" s="253"/>
      <c r="I106" s="253"/>
      <c r="J106" s="253"/>
    </row>
    <row r="107" spans="1:10">
      <c r="A107" s="253"/>
      <c r="B107" s="253"/>
      <c r="C107" s="253"/>
      <c r="D107" s="253"/>
      <c r="E107" s="253"/>
      <c r="F107" s="253"/>
      <c r="G107" s="253"/>
      <c r="H107" s="253"/>
      <c r="I107" s="253"/>
      <c r="J107" s="253"/>
    </row>
    <row r="108" spans="1:10">
      <c r="A108" s="253"/>
      <c r="B108" s="253"/>
      <c r="C108" s="253"/>
      <c r="D108" s="253"/>
      <c r="E108" s="253"/>
      <c r="F108" s="253"/>
      <c r="G108" s="253"/>
      <c r="H108" s="253"/>
      <c r="I108" s="253"/>
      <c r="J108" s="253"/>
    </row>
    <row r="109" spans="1:10">
      <c r="A109" s="253"/>
      <c r="B109" s="253"/>
      <c r="C109" s="253"/>
      <c r="D109" s="253"/>
      <c r="E109" s="253"/>
      <c r="F109" s="253"/>
      <c r="G109" s="253"/>
      <c r="H109" s="253"/>
      <c r="I109" s="253"/>
      <c r="J109" s="253"/>
    </row>
    <row r="110" spans="1:10">
      <c r="A110" s="253"/>
      <c r="B110" s="253"/>
      <c r="C110" s="253"/>
      <c r="D110" s="253"/>
      <c r="E110" s="253"/>
      <c r="F110" s="253"/>
      <c r="G110" s="253"/>
      <c r="H110" s="253"/>
      <c r="I110" s="253"/>
      <c r="J110" s="253"/>
    </row>
    <row r="111" spans="1:10">
      <c r="A111" s="253"/>
      <c r="B111" s="253"/>
      <c r="C111" s="253"/>
      <c r="D111" s="253"/>
      <c r="E111" s="253"/>
      <c r="F111" s="253"/>
      <c r="G111" s="253"/>
      <c r="H111" s="253"/>
      <c r="I111" s="253"/>
      <c r="J111" s="253"/>
    </row>
    <row r="112" spans="1:10">
      <c r="A112" s="253"/>
      <c r="B112" s="253"/>
      <c r="C112" s="253"/>
      <c r="D112" s="253"/>
      <c r="E112" s="253"/>
      <c r="F112" s="253"/>
      <c r="G112" s="253"/>
      <c r="H112" s="253"/>
      <c r="I112" s="253"/>
      <c r="J112" s="253"/>
    </row>
    <row r="113" spans="1:10">
      <c r="A113" s="253"/>
      <c r="B113" s="253"/>
      <c r="C113" s="253"/>
      <c r="D113" s="253"/>
      <c r="E113" s="253"/>
      <c r="F113" s="253"/>
      <c r="G113" s="253"/>
      <c r="H113" s="253"/>
      <c r="I113" s="253"/>
      <c r="J113" s="253"/>
    </row>
    <row r="114" spans="1:10">
      <c r="A114" s="253"/>
      <c r="B114" s="253"/>
      <c r="C114" s="253"/>
      <c r="D114" s="253"/>
      <c r="E114" s="253"/>
      <c r="F114" s="253"/>
      <c r="G114" s="253"/>
      <c r="H114" s="253"/>
      <c r="I114" s="253"/>
      <c r="J114" s="253"/>
    </row>
    <row r="115" spans="1:10">
      <c r="A115" s="253"/>
      <c r="B115" s="253"/>
      <c r="C115" s="253"/>
      <c r="D115" s="253"/>
      <c r="E115" s="253"/>
      <c r="F115" s="253"/>
      <c r="G115" s="253"/>
      <c r="H115" s="253"/>
      <c r="I115" s="253"/>
      <c r="J115" s="253"/>
    </row>
    <row r="116" spans="1:10">
      <c r="A116" s="253"/>
      <c r="B116" s="253"/>
      <c r="C116" s="253"/>
      <c r="D116" s="253"/>
      <c r="E116" s="253"/>
      <c r="F116" s="253"/>
      <c r="G116" s="253"/>
      <c r="H116" s="253"/>
      <c r="I116" s="253"/>
      <c r="J116" s="253"/>
    </row>
    <row r="117" spans="1:10">
      <c r="A117" s="253"/>
      <c r="B117" s="253"/>
      <c r="C117" s="253"/>
      <c r="D117" s="253"/>
      <c r="E117" s="253"/>
      <c r="F117" s="253"/>
      <c r="G117" s="253"/>
      <c r="H117" s="253"/>
      <c r="I117" s="253"/>
      <c r="J117" s="253"/>
    </row>
    <row r="118" spans="1:10">
      <c r="A118" s="253"/>
      <c r="B118" s="253"/>
      <c r="C118" s="253"/>
      <c r="D118" s="253"/>
      <c r="E118" s="253"/>
      <c r="F118" s="253"/>
      <c r="G118" s="253"/>
      <c r="H118" s="253"/>
      <c r="I118" s="253"/>
      <c r="J118" s="253"/>
    </row>
    <row r="119" spans="1:10">
      <c r="A119" s="253"/>
      <c r="B119" s="253"/>
      <c r="C119" s="253"/>
      <c r="D119" s="253"/>
      <c r="E119" s="253"/>
      <c r="F119" s="253"/>
      <c r="G119" s="253"/>
      <c r="H119" s="253"/>
      <c r="I119" s="253"/>
      <c r="J119" s="253"/>
    </row>
    <row r="120" spans="1:10">
      <c r="A120" s="253"/>
      <c r="B120" s="253"/>
      <c r="C120" s="253"/>
      <c r="D120" s="253"/>
      <c r="E120" s="253"/>
      <c r="F120" s="253"/>
      <c r="G120" s="253"/>
      <c r="H120" s="253"/>
      <c r="I120" s="253"/>
      <c r="J120" s="253"/>
    </row>
    <row r="121" spans="1:10">
      <c r="A121" s="253"/>
      <c r="B121" s="253"/>
      <c r="C121" s="253"/>
      <c r="D121" s="253"/>
      <c r="E121" s="253"/>
      <c r="F121" s="253"/>
      <c r="G121" s="253"/>
      <c r="H121" s="253"/>
      <c r="I121" s="253"/>
      <c r="J121" s="253"/>
    </row>
    <row r="122" spans="1:10">
      <c r="A122" s="253"/>
      <c r="B122" s="253"/>
      <c r="C122" s="253"/>
      <c r="D122" s="253"/>
      <c r="E122" s="253"/>
      <c r="F122" s="253"/>
      <c r="G122" s="253"/>
      <c r="H122" s="253"/>
      <c r="I122" s="253"/>
      <c r="J122" s="253"/>
    </row>
    <row r="123" spans="1:10">
      <c r="A123" s="253"/>
      <c r="B123" s="253"/>
      <c r="C123" s="253"/>
      <c r="D123" s="253"/>
      <c r="E123" s="253"/>
      <c r="F123" s="253"/>
      <c r="G123" s="253"/>
      <c r="H123" s="253"/>
      <c r="I123" s="253"/>
      <c r="J123" s="253"/>
    </row>
    <row r="124" spans="1:10">
      <c r="A124" s="253"/>
      <c r="B124" s="253"/>
      <c r="C124" s="253"/>
      <c r="D124" s="253"/>
      <c r="E124" s="253"/>
      <c r="F124" s="253"/>
      <c r="G124" s="253"/>
      <c r="H124" s="253"/>
      <c r="I124" s="253"/>
      <c r="J124" s="253"/>
    </row>
    <row r="125" spans="1:10">
      <c r="A125" s="253"/>
      <c r="B125" s="253"/>
      <c r="C125" s="253"/>
      <c r="D125" s="253"/>
      <c r="E125" s="253"/>
      <c r="F125" s="253"/>
      <c r="G125" s="253"/>
      <c r="H125" s="253"/>
      <c r="I125" s="253"/>
      <c r="J125" s="253"/>
    </row>
    <row r="126" spans="1:10">
      <c r="A126" s="253"/>
      <c r="B126" s="253"/>
      <c r="C126" s="253"/>
      <c r="D126" s="253"/>
      <c r="E126" s="253"/>
      <c r="F126" s="253"/>
      <c r="G126" s="253"/>
      <c r="H126" s="253"/>
      <c r="I126" s="253"/>
      <c r="J126" s="253"/>
    </row>
    <row r="127" spans="1:10">
      <c r="A127" s="253"/>
      <c r="B127" s="253"/>
      <c r="C127" s="253"/>
      <c r="D127" s="253"/>
      <c r="E127" s="253"/>
      <c r="F127" s="253"/>
      <c r="G127" s="253"/>
      <c r="H127" s="253"/>
      <c r="I127" s="253"/>
      <c r="J127" s="253"/>
    </row>
    <row r="128" spans="1:10">
      <c r="A128" s="253"/>
      <c r="B128" s="253"/>
      <c r="C128" s="253"/>
      <c r="D128" s="253"/>
      <c r="E128" s="253"/>
      <c r="F128" s="253"/>
      <c r="G128" s="253"/>
      <c r="H128" s="253"/>
      <c r="I128" s="253"/>
      <c r="J128" s="253"/>
    </row>
    <row r="129" spans="1:10">
      <c r="A129" s="253"/>
      <c r="B129" s="253"/>
      <c r="C129" s="253"/>
      <c r="D129" s="253"/>
      <c r="E129" s="253"/>
      <c r="F129" s="253"/>
      <c r="G129" s="253"/>
      <c r="H129" s="253"/>
      <c r="I129" s="253"/>
      <c r="J129" s="253"/>
    </row>
    <row r="130" spans="1:10">
      <c r="A130" s="253"/>
      <c r="B130" s="253"/>
      <c r="C130" s="253"/>
      <c r="D130" s="253"/>
      <c r="E130" s="253"/>
      <c r="F130" s="253"/>
      <c r="G130" s="253"/>
      <c r="H130" s="253"/>
      <c r="I130" s="253"/>
      <c r="J130" s="253"/>
    </row>
    <row r="131" spans="1:10">
      <c r="A131" s="253"/>
      <c r="B131" s="253"/>
      <c r="C131" s="253"/>
      <c r="D131" s="253"/>
      <c r="E131" s="253"/>
      <c r="F131" s="253"/>
      <c r="G131" s="253"/>
      <c r="H131" s="253"/>
      <c r="I131" s="253"/>
      <c r="J131" s="253"/>
    </row>
    <row r="132" spans="1:10">
      <c r="A132" s="253"/>
      <c r="B132" s="253"/>
      <c r="C132" s="253"/>
      <c r="D132" s="253"/>
      <c r="E132" s="253"/>
      <c r="F132" s="253"/>
      <c r="G132" s="253"/>
      <c r="H132" s="253"/>
      <c r="I132" s="253"/>
      <c r="J132" s="253"/>
    </row>
    <row r="133" spans="1:10">
      <c r="A133" s="253"/>
      <c r="B133" s="253"/>
      <c r="C133" s="253"/>
      <c r="D133" s="253"/>
      <c r="E133" s="253"/>
      <c r="F133" s="253"/>
      <c r="G133" s="253"/>
      <c r="H133" s="253"/>
      <c r="I133" s="253"/>
      <c r="J133" s="253"/>
    </row>
    <row r="134" spans="1:10">
      <c r="A134" s="253"/>
      <c r="B134" s="253"/>
      <c r="C134" s="253"/>
      <c r="D134" s="253"/>
      <c r="E134" s="253"/>
      <c r="F134" s="253"/>
      <c r="G134" s="253"/>
      <c r="H134" s="253"/>
      <c r="I134" s="253"/>
      <c r="J134" s="253"/>
    </row>
    <row r="135" spans="1:10">
      <c r="A135" s="253"/>
      <c r="B135" s="253"/>
      <c r="C135" s="253"/>
      <c r="D135" s="253"/>
      <c r="E135" s="253"/>
      <c r="F135" s="253"/>
      <c r="G135" s="253"/>
      <c r="H135" s="253"/>
      <c r="I135" s="253"/>
      <c r="J135" s="253"/>
    </row>
    <row r="136" spans="1:10">
      <c r="A136" s="253"/>
      <c r="B136" s="253"/>
      <c r="C136" s="253"/>
      <c r="D136" s="253"/>
      <c r="E136" s="253"/>
      <c r="F136" s="253"/>
      <c r="G136" s="253"/>
      <c r="H136" s="253"/>
      <c r="I136" s="253"/>
      <c r="J136" s="253"/>
    </row>
    <row r="137" spans="1:10">
      <c r="A137" s="253"/>
      <c r="B137" s="253"/>
      <c r="C137" s="253"/>
      <c r="D137" s="253"/>
      <c r="E137" s="253"/>
      <c r="F137" s="253"/>
      <c r="G137" s="253"/>
      <c r="H137" s="253"/>
      <c r="I137" s="253"/>
      <c r="J137" s="253"/>
    </row>
    <row r="138" spans="1:10">
      <c r="A138" s="253"/>
      <c r="B138" s="253"/>
      <c r="C138" s="253"/>
      <c r="D138" s="253"/>
      <c r="E138" s="253"/>
      <c r="F138" s="253"/>
      <c r="G138" s="253"/>
      <c r="H138" s="253"/>
      <c r="I138" s="253"/>
      <c r="J138" s="253"/>
    </row>
    <row r="139" spans="1:10">
      <c r="A139" s="253"/>
      <c r="B139" s="253"/>
      <c r="C139" s="253"/>
      <c r="D139" s="253"/>
      <c r="E139" s="253"/>
      <c r="F139" s="253"/>
      <c r="G139" s="253"/>
      <c r="H139" s="253"/>
      <c r="I139" s="253"/>
      <c r="J139" s="253"/>
    </row>
    <row r="140" spans="1:10">
      <c r="A140" s="253"/>
      <c r="B140" s="253"/>
      <c r="C140" s="253"/>
      <c r="D140" s="253"/>
      <c r="E140" s="253"/>
      <c r="F140" s="253"/>
      <c r="G140" s="253"/>
      <c r="H140" s="253"/>
      <c r="I140" s="253"/>
      <c r="J140" s="253"/>
    </row>
    <row r="141" spans="1:10">
      <c r="A141" s="253"/>
      <c r="B141" s="253"/>
      <c r="C141" s="253"/>
      <c r="D141" s="253"/>
      <c r="E141" s="253"/>
      <c r="F141" s="253"/>
      <c r="G141" s="253"/>
      <c r="H141" s="253"/>
      <c r="I141" s="253"/>
      <c r="J141" s="253"/>
    </row>
    <row r="142" spans="1:10">
      <c r="A142" s="253"/>
      <c r="B142" s="253"/>
      <c r="C142" s="253"/>
      <c r="D142" s="253"/>
      <c r="E142" s="253"/>
      <c r="F142" s="253"/>
      <c r="G142" s="253"/>
      <c r="H142" s="253"/>
      <c r="I142" s="253"/>
      <c r="J142" s="253"/>
    </row>
    <row r="143" spans="1:10">
      <c r="A143" s="253"/>
      <c r="B143" s="253"/>
      <c r="C143" s="253"/>
      <c r="D143" s="253"/>
      <c r="E143" s="253"/>
      <c r="F143" s="253"/>
      <c r="G143" s="253"/>
      <c r="H143" s="253"/>
      <c r="I143" s="253"/>
      <c r="J143" s="253"/>
    </row>
    <row r="144" spans="1:10">
      <c r="A144" s="253"/>
      <c r="B144" s="253"/>
      <c r="C144" s="253"/>
      <c r="D144" s="253"/>
      <c r="E144" s="253"/>
      <c r="F144" s="253"/>
      <c r="G144" s="253"/>
      <c r="H144" s="253"/>
      <c r="I144" s="253"/>
      <c r="J144" s="253"/>
    </row>
    <row r="145" spans="1:10">
      <c r="A145" s="253"/>
      <c r="B145" s="253"/>
      <c r="C145" s="253"/>
      <c r="D145" s="253"/>
      <c r="E145" s="253"/>
      <c r="F145" s="253"/>
      <c r="G145" s="253"/>
      <c r="H145" s="253"/>
      <c r="I145" s="253"/>
      <c r="J145" s="253"/>
    </row>
    <row r="146" spans="1:10">
      <c r="A146" s="253"/>
      <c r="B146" s="253"/>
      <c r="C146" s="253"/>
      <c r="D146" s="253"/>
      <c r="E146" s="253"/>
      <c r="F146" s="253"/>
      <c r="G146" s="253"/>
      <c r="H146" s="253"/>
      <c r="I146" s="253"/>
      <c r="J146" s="253"/>
    </row>
    <row r="147" spans="1:10">
      <c r="A147" s="253"/>
      <c r="B147" s="253"/>
      <c r="C147" s="253"/>
      <c r="D147" s="253"/>
      <c r="E147" s="253"/>
      <c r="F147" s="253"/>
      <c r="G147" s="253"/>
      <c r="H147" s="253"/>
      <c r="I147" s="253"/>
      <c r="J147" s="253"/>
    </row>
    <row r="148" spans="1:10">
      <c r="A148" s="253"/>
      <c r="B148" s="253"/>
      <c r="C148" s="253"/>
      <c r="D148" s="253"/>
      <c r="E148" s="253"/>
      <c r="F148" s="253"/>
      <c r="G148" s="253"/>
      <c r="H148" s="253"/>
      <c r="I148" s="253"/>
      <c r="J148" s="253"/>
    </row>
    <row r="149" spans="1:10">
      <c r="A149" s="253"/>
      <c r="B149" s="253"/>
      <c r="C149" s="253"/>
      <c r="D149" s="253"/>
      <c r="E149" s="253"/>
      <c r="F149" s="253"/>
      <c r="G149" s="253"/>
      <c r="H149" s="253"/>
      <c r="I149" s="253"/>
      <c r="J149" s="253"/>
    </row>
    <row r="150" spans="1:10">
      <c r="A150" s="253"/>
      <c r="B150" s="253"/>
      <c r="C150" s="253"/>
      <c r="D150" s="253"/>
      <c r="E150" s="253"/>
      <c r="F150" s="253"/>
      <c r="G150" s="253"/>
      <c r="H150" s="253"/>
      <c r="I150" s="253"/>
      <c r="J150" s="253"/>
    </row>
    <row r="151" spans="1:10">
      <c r="A151" s="253"/>
      <c r="B151" s="253"/>
      <c r="C151" s="253"/>
      <c r="D151" s="253"/>
      <c r="E151" s="253"/>
      <c r="F151" s="253"/>
      <c r="G151" s="253"/>
      <c r="H151" s="253"/>
      <c r="I151" s="253"/>
      <c r="J151" s="253"/>
    </row>
    <row r="152" spans="1:10">
      <c r="A152" s="253"/>
      <c r="B152" s="253"/>
      <c r="C152" s="253"/>
      <c r="D152" s="253"/>
      <c r="E152" s="253"/>
      <c r="F152" s="253"/>
      <c r="G152" s="253"/>
      <c r="H152" s="253"/>
      <c r="I152" s="253"/>
      <c r="J152" s="253"/>
    </row>
    <row r="153" spans="1:10">
      <c r="A153" s="253"/>
      <c r="B153" s="253"/>
      <c r="C153" s="253"/>
      <c r="D153" s="253"/>
      <c r="E153" s="253"/>
      <c r="F153" s="253"/>
      <c r="G153" s="253"/>
      <c r="H153" s="253"/>
      <c r="I153" s="253"/>
      <c r="J153" s="253"/>
    </row>
    <row r="154" spans="1:10">
      <c r="A154" s="253"/>
      <c r="B154" s="253"/>
      <c r="C154" s="253"/>
      <c r="D154" s="253"/>
      <c r="E154" s="253"/>
      <c r="F154" s="253"/>
      <c r="G154" s="253"/>
      <c r="H154" s="253"/>
      <c r="I154" s="253"/>
      <c r="J154" s="253"/>
    </row>
    <row r="155" spans="1:10">
      <c r="A155" s="253"/>
      <c r="B155" s="253"/>
      <c r="C155" s="253"/>
      <c r="D155" s="253"/>
      <c r="E155" s="253"/>
      <c r="F155" s="253"/>
      <c r="G155" s="253"/>
      <c r="H155" s="253"/>
      <c r="I155" s="253"/>
      <c r="J155" s="253"/>
    </row>
    <row r="156" spans="1:10">
      <c r="A156" s="253"/>
      <c r="B156" s="253"/>
      <c r="C156" s="253"/>
      <c r="D156" s="253"/>
      <c r="E156" s="253"/>
      <c r="F156" s="253"/>
      <c r="G156" s="253"/>
      <c r="H156" s="253"/>
      <c r="I156" s="253"/>
      <c r="J156" s="253"/>
    </row>
    <row r="157" spans="1:10">
      <c r="A157" s="253"/>
      <c r="B157" s="253"/>
      <c r="C157" s="253"/>
      <c r="D157" s="253"/>
      <c r="E157" s="253"/>
      <c r="F157" s="253"/>
      <c r="G157" s="253"/>
      <c r="H157" s="253"/>
      <c r="I157" s="253"/>
      <c r="J157" s="253"/>
    </row>
    <row r="158" spans="1:10">
      <c r="A158" s="253"/>
      <c r="B158" s="253"/>
      <c r="C158" s="253"/>
      <c r="D158" s="253"/>
      <c r="E158" s="253"/>
      <c r="F158" s="253"/>
      <c r="G158" s="253"/>
      <c r="H158" s="253"/>
      <c r="I158" s="253"/>
      <c r="J158" s="253"/>
    </row>
    <row r="159" spans="1:10">
      <c r="A159" s="253"/>
      <c r="B159" s="253"/>
      <c r="C159" s="253"/>
      <c r="D159" s="253"/>
      <c r="E159" s="253"/>
      <c r="F159" s="253"/>
      <c r="G159" s="253"/>
      <c r="H159" s="253"/>
      <c r="I159" s="253"/>
      <c r="J159" s="253"/>
    </row>
    <row r="160" spans="1:10">
      <c r="A160" s="253"/>
      <c r="B160" s="253"/>
      <c r="C160" s="253"/>
      <c r="D160" s="253"/>
      <c r="E160" s="253"/>
      <c r="F160" s="253"/>
      <c r="G160" s="253"/>
      <c r="H160" s="253"/>
      <c r="I160" s="253"/>
      <c r="J160" s="253"/>
    </row>
    <row r="161" spans="1:10">
      <c r="A161" s="253"/>
      <c r="B161" s="253"/>
      <c r="C161" s="253"/>
      <c r="D161" s="253"/>
      <c r="E161" s="253"/>
      <c r="F161" s="253"/>
      <c r="G161" s="253"/>
      <c r="H161" s="253"/>
      <c r="I161" s="253"/>
      <c r="J161" s="253"/>
    </row>
    <row r="162" spans="1:10">
      <c r="A162" s="253"/>
      <c r="B162" s="253"/>
      <c r="C162" s="253"/>
      <c r="D162" s="253"/>
      <c r="E162" s="253"/>
      <c r="F162" s="253"/>
      <c r="G162" s="253"/>
      <c r="H162" s="253"/>
      <c r="I162" s="253"/>
      <c r="J162" s="253"/>
    </row>
    <row r="163" spans="1:10">
      <c r="A163" s="253"/>
      <c r="B163" s="253"/>
      <c r="C163" s="253"/>
      <c r="D163" s="253"/>
      <c r="E163" s="253"/>
      <c r="F163" s="253"/>
      <c r="G163" s="253"/>
      <c r="H163" s="253"/>
      <c r="I163" s="253"/>
      <c r="J163" s="253"/>
    </row>
    <row r="164" spans="1:10">
      <c r="A164" s="253"/>
      <c r="B164" s="253"/>
      <c r="C164" s="253"/>
      <c r="D164" s="253"/>
      <c r="E164" s="253"/>
      <c r="F164" s="253"/>
      <c r="G164" s="253"/>
      <c r="H164" s="253"/>
      <c r="I164" s="253"/>
      <c r="J164" s="253"/>
    </row>
    <row r="165" spans="1:10">
      <c r="A165" s="253"/>
      <c r="B165" s="253"/>
      <c r="C165" s="253"/>
      <c r="D165" s="253"/>
      <c r="E165" s="253"/>
      <c r="F165" s="253"/>
      <c r="G165" s="253"/>
      <c r="H165" s="253"/>
      <c r="I165" s="253"/>
      <c r="J165" s="253"/>
    </row>
    <row r="166" spans="1:10">
      <c r="A166" s="253"/>
      <c r="B166" s="253"/>
      <c r="C166" s="253"/>
      <c r="D166" s="253"/>
      <c r="E166" s="253"/>
      <c r="F166" s="253"/>
      <c r="G166" s="253"/>
      <c r="H166" s="253"/>
      <c r="I166" s="253"/>
      <c r="J166" s="253"/>
    </row>
    <row r="167" spans="1:10">
      <c r="A167" s="253"/>
      <c r="B167" s="253"/>
      <c r="C167" s="253"/>
      <c r="D167" s="253"/>
      <c r="E167" s="253"/>
      <c r="F167" s="253"/>
      <c r="G167" s="253"/>
      <c r="H167" s="253"/>
      <c r="I167" s="253"/>
      <c r="J167" s="253"/>
    </row>
    <row r="168" spans="1:10">
      <c r="A168" s="253"/>
      <c r="B168" s="253"/>
      <c r="C168" s="253"/>
      <c r="D168" s="253"/>
      <c r="E168" s="253"/>
      <c r="F168" s="253"/>
      <c r="G168" s="253"/>
      <c r="H168" s="253"/>
      <c r="I168" s="253"/>
      <c r="J168" s="253"/>
    </row>
    <row r="169" spans="1:10">
      <c r="A169" s="253"/>
      <c r="B169" s="253"/>
      <c r="C169" s="253"/>
      <c r="D169" s="253"/>
      <c r="E169" s="253"/>
      <c r="F169" s="253"/>
      <c r="G169" s="253"/>
      <c r="H169" s="253"/>
      <c r="I169" s="253"/>
      <c r="J169" s="253"/>
    </row>
    <row r="170" spans="1:10">
      <c r="A170" s="253"/>
      <c r="B170" s="253"/>
      <c r="C170" s="253"/>
      <c r="D170" s="253"/>
      <c r="E170" s="253"/>
      <c r="F170" s="253"/>
      <c r="G170" s="253"/>
      <c r="H170" s="253"/>
      <c r="I170" s="253"/>
      <c r="J170" s="253"/>
    </row>
    <row r="171" spans="1:10">
      <c r="A171" s="253"/>
      <c r="B171" s="253"/>
      <c r="C171" s="253"/>
      <c r="D171" s="253"/>
      <c r="E171" s="253"/>
      <c r="F171" s="253"/>
      <c r="G171" s="253"/>
      <c r="H171" s="253"/>
      <c r="I171" s="253"/>
      <c r="J171" s="253"/>
    </row>
    <row r="172" spans="1:10">
      <c r="A172" s="253"/>
      <c r="B172" s="253"/>
      <c r="C172" s="253"/>
      <c r="D172" s="253"/>
      <c r="E172" s="253"/>
      <c r="F172" s="253"/>
      <c r="G172" s="253"/>
      <c r="H172" s="253"/>
      <c r="I172" s="253"/>
      <c r="J172" s="253"/>
    </row>
    <row r="173" spans="1:10">
      <c r="A173" s="253"/>
      <c r="B173" s="253"/>
      <c r="C173" s="253"/>
      <c r="D173" s="253"/>
      <c r="E173" s="253"/>
      <c r="F173" s="253"/>
      <c r="G173" s="253"/>
      <c r="H173" s="253"/>
      <c r="I173" s="253"/>
      <c r="J173" s="253"/>
    </row>
    <row r="174" spans="1:10">
      <c r="A174" s="253"/>
      <c r="B174" s="253"/>
      <c r="C174" s="253"/>
      <c r="D174" s="253"/>
      <c r="E174" s="253"/>
      <c r="F174" s="253"/>
      <c r="G174" s="253"/>
      <c r="H174" s="253"/>
      <c r="I174" s="253"/>
      <c r="J174" s="253"/>
    </row>
    <row r="175" spans="1:10">
      <c r="A175" s="253"/>
      <c r="B175" s="253"/>
      <c r="C175" s="253"/>
      <c r="D175" s="253"/>
      <c r="E175" s="253"/>
      <c r="F175" s="253"/>
      <c r="G175" s="253"/>
      <c r="H175" s="253"/>
      <c r="I175" s="253"/>
      <c r="J175" s="253"/>
    </row>
    <row r="176" spans="1:10">
      <c r="A176" s="253"/>
      <c r="B176" s="253"/>
      <c r="C176" s="253"/>
      <c r="D176" s="253"/>
      <c r="E176" s="253"/>
      <c r="F176" s="253"/>
      <c r="G176" s="253"/>
      <c r="H176" s="253"/>
      <c r="I176" s="253"/>
      <c r="J176" s="253"/>
    </row>
    <row r="177" spans="1:10">
      <c r="A177" s="253"/>
      <c r="B177" s="253"/>
      <c r="C177" s="253"/>
      <c r="D177" s="253"/>
      <c r="E177" s="253"/>
      <c r="F177" s="253"/>
      <c r="G177" s="253"/>
      <c r="H177" s="253"/>
      <c r="I177" s="253"/>
      <c r="J177" s="253"/>
    </row>
    <row r="178" spans="1:10">
      <c r="A178" s="253"/>
      <c r="B178" s="253"/>
      <c r="C178" s="253"/>
      <c r="D178" s="253"/>
      <c r="E178" s="253"/>
      <c r="F178" s="253"/>
      <c r="G178" s="253"/>
      <c r="H178" s="253"/>
      <c r="I178" s="253"/>
      <c r="J178" s="253"/>
    </row>
    <row r="179" spans="1:10">
      <c r="A179" s="253"/>
      <c r="B179" s="253"/>
      <c r="C179" s="253"/>
      <c r="D179" s="253"/>
      <c r="E179" s="253"/>
      <c r="F179" s="253"/>
      <c r="G179" s="253"/>
      <c r="H179" s="253"/>
      <c r="I179" s="253"/>
      <c r="J179" s="253"/>
    </row>
    <row r="180" spans="1:10">
      <c r="A180" s="253"/>
      <c r="B180" s="253"/>
      <c r="C180" s="253"/>
      <c r="D180" s="253"/>
      <c r="E180" s="253"/>
      <c r="F180" s="253"/>
      <c r="G180" s="253"/>
      <c r="H180" s="253"/>
      <c r="I180" s="253"/>
      <c r="J180" s="253"/>
    </row>
    <row r="181" spans="1:10">
      <c r="A181" s="253"/>
      <c r="B181" s="253"/>
      <c r="C181" s="253"/>
      <c r="D181" s="253"/>
      <c r="E181" s="253"/>
      <c r="F181" s="253"/>
      <c r="G181" s="253"/>
      <c r="H181" s="253"/>
      <c r="I181" s="253"/>
      <c r="J181" s="253"/>
    </row>
    <row r="182" spans="1:10">
      <c r="A182" s="253"/>
      <c r="B182" s="253"/>
      <c r="C182" s="253"/>
      <c r="D182" s="253"/>
      <c r="E182" s="253"/>
      <c r="F182" s="253"/>
      <c r="G182" s="253"/>
      <c r="H182" s="253"/>
      <c r="I182" s="253"/>
      <c r="J182" s="253"/>
    </row>
    <row r="183" spans="1:10">
      <c r="A183" s="253"/>
      <c r="B183" s="253"/>
      <c r="C183" s="253"/>
      <c r="D183" s="253"/>
      <c r="E183" s="253"/>
      <c r="F183" s="253"/>
      <c r="G183" s="253"/>
      <c r="H183" s="253"/>
      <c r="I183" s="253"/>
      <c r="J183" s="253"/>
    </row>
    <row r="184" spans="1:10">
      <c r="A184" s="253"/>
      <c r="B184" s="253"/>
      <c r="C184" s="253"/>
      <c r="D184" s="253"/>
      <c r="E184" s="253"/>
      <c r="F184" s="253"/>
      <c r="G184" s="253"/>
      <c r="H184" s="253"/>
      <c r="I184" s="253"/>
      <c r="J184" s="253"/>
    </row>
    <row r="185" spans="1:10">
      <c r="A185" s="253"/>
      <c r="B185" s="253"/>
      <c r="C185" s="253"/>
      <c r="D185" s="253"/>
      <c r="E185" s="253"/>
      <c r="F185" s="253"/>
      <c r="G185" s="253"/>
      <c r="H185" s="253"/>
      <c r="I185" s="253"/>
      <c r="J185" s="253"/>
    </row>
    <row r="186" spans="1:10">
      <c r="A186" s="253"/>
      <c r="B186" s="253"/>
      <c r="C186" s="253"/>
      <c r="D186" s="253"/>
      <c r="E186" s="253"/>
      <c r="F186" s="253"/>
      <c r="G186" s="253"/>
      <c r="H186" s="253"/>
      <c r="I186" s="253"/>
      <c r="J186" s="253"/>
    </row>
    <row r="187" spans="1:10">
      <c r="A187" s="253"/>
      <c r="B187" s="253"/>
      <c r="C187" s="253"/>
      <c r="D187" s="253"/>
      <c r="E187" s="253"/>
      <c r="F187" s="253"/>
      <c r="G187" s="253"/>
      <c r="H187" s="253"/>
      <c r="I187" s="253"/>
      <c r="J187" s="253"/>
    </row>
    <row r="188" spans="1:10">
      <c r="A188" s="253"/>
      <c r="B188" s="253"/>
      <c r="C188" s="253"/>
      <c r="D188" s="253"/>
      <c r="E188" s="253"/>
      <c r="F188" s="253"/>
      <c r="G188" s="253"/>
      <c r="H188" s="253"/>
      <c r="I188" s="253"/>
      <c r="J188" s="253"/>
    </row>
    <row r="189" spans="1:10">
      <c r="A189" s="253"/>
      <c r="B189" s="253"/>
      <c r="C189" s="253"/>
      <c r="D189" s="253"/>
      <c r="E189" s="253"/>
      <c r="F189" s="253"/>
      <c r="G189" s="253"/>
      <c r="H189" s="253"/>
      <c r="I189" s="253"/>
      <c r="J189" s="253"/>
    </row>
    <row r="190" spans="1:10">
      <c r="A190" s="253"/>
      <c r="B190" s="253"/>
      <c r="C190" s="253"/>
      <c r="D190" s="253"/>
      <c r="E190" s="253"/>
      <c r="F190" s="253"/>
      <c r="G190" s="253"/>
      <c r="H190" s="253"/>
      <c r="I190" s="253"/>
      <c r="J190" s="253"/>
    </row>
    <row r="191" spans="1:10">
      <c r="A191" s="253"/>
      <c r="B191" s="253"/>
      <c r="C191" s="253"/>
      <c r="D191" s="253"/>
      <c r="E191" s="253"/>
      <c r="F191" s="253"/>
      <c r="G191" s="253"/>
      <c r="H191" s="253"/>
      <c r="I191" s="253"/>
      <c r="J191" s="253"/>
    </row>
    <row r="192" spans="1:10">
      <c r="A192" s="253"/>
      <c r="B192" s="253"/>
      <c r="C192" s="253"/>
      <c r="D192" s="253"/>
      <c r="E192" s="253"/>
      <c r="F192" s="253"/>
      <c r="G192" s="253"/>
      <c r="H192" s="253"/>
      <c r="I192" s="253"/>
      <c r="J192" s="253"/>
    </row>
    <row r="193" spans="1:10">
      <c r="A193" s="253"/>
      <c r="B193" s="253"/>
      <c r="C193" s="253"/>
      <c r="D193" s="253"/>
      <c r="E193" s="253"/>
      <c r="F193" s="253"/>
      <c r="G193" s="253"/>
      <c r="H193" s="253"/>
      <c r="I193" s="253"/>
      <c r="J193" s="253"/>
    </row>
    <row r="194" spans="1:10">
      <c r="A194" s="253"/>
      <c r="B194" s="253"/>
      <c r="C194" s="253"/>
      <c r="D194" s="253"/>
      <c r="E194" s="253"/>
      <c r="F194" s="253"/>
      <c r="G194" s="253"/>
      <c r="H194" s="253"/>
      <c r="I194" s="253"/>
      <c r="J194" s="253"/>
    </row>
    <row r="195" spans="1:10">
      <c r="A195" s="253"/>
      <c r="B195" s="253"/>
      <c r="C195" s="253"/>
      <c r="D195" s="253"/>
      <c r="E195" s="253"/>
      <c r="F195" s="253"/>
      <c r="G195" s="253"/>
      <c r="H195" s="253"/>
      <c r="I195" s="253"/>
      <c r="J195" s="253"/>
    </row>
    <row r="196" spans="1:10">
      <c r="A196" s="253"/>
      <c r="B196" s="253"/>
      <c r="C196" s="253"/>
      <c r="D196" s="253"/>
      <c r="E196" s="253"/>
      <c r="F196" s="253"/>
      <c r="G196" s="253"/>
      <c r="H196" s="253"/>
      <c r="I196" s="253"/>
      <c r="J196" s="253"/>
    </row>
    <row r="197" spans="1:10">
      <c r="A197" s="253"/>
      <c r="B197" s="253"/>
      <c r="C197" s="253"/>
      <c r="D197" s="253"/>
      <c r="E197" s="253"/>
      <c r="F197" s="253"/>
      <c r="G197" s="253"/>
      <c r="H197" s="253"/>
      <c r="I197" s="253"/>
      <c r="J197" s="253"/>
    </row>
    <row r="198" spans="1:10">
      <c r="A198" s="253"/>
      <c r="B198" s="253"/>
      <c r="C198" s="253"/>
      <c r="D198" s="253"/>
      <c r="E198" s="253"/>
      <c r="F198" s="253"/>
      <c r="G198" s="253"/>
      <c r="H198" s="253"/>
      <c r="I198" s="253"/>
      <c r="J198" s="253"/>
    </row>
    <row r="199" spans="1:10">
      <c r="A199" s="253"/>
      <c r="B199" s="253"/>
      <c r="C199" s="253"/>
      <c r="D199" s="253"/>
      <c r="E199" s="253"/>
      <c r="F199" s="253"/>
      <c r="G199" s="253"/>
      <c r="H199" s="253"/>
      <c r="I199" s="253"/>
      <c r="J199" s="253"/>
    </row>
  </sheetData>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13" type="noConversion"/>
  <hyperlinks>
    <hyperlink ref="K1" location="預告統計資料發布時間表!A1" display="回發布時間表" xr:uid="{FB89AA54-B98E-447C-A8D6-299663095CBD}"/>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D8B30-0A41-4C22-997F-0784E2212A6B}">
  <dimension ref="A1:H23"/>
  <sheetViews>
    <sheetView workbookViewId="0">
      <selection activeCell="T23" sqref="T23"/>
    </sheetView>
  </sheetViews>
  <sheetFormatPr defaultColWidth="9" defaultRowHeight="19.8"/>
  <cols>
    <col min="1" max="2" width="11.88671875" style="313" customWidth="1"/>
    <col min="3" max="3" width="8.44140625" style="313" customWidth="1"/>
    <col min="4" max="4" width="23.88671875" style="313" customWidth="1"/>
    <col min="5" max="6" width="10.77734375" style="313" customWidth="1"/>
    <col min="7" max="7" width="12.6640625" style="313" customWidth="1"/>
    <col min="8" max="8" width="21.44140625" style="313" customWidth="1"/>
    <col min="9" max="14" width="9" style="313"/>
    <col min="15" max="19" width="8.77734375" style="313" customWidth="1"/>
    <col min="20" max="16384" width="9" style="313"/>
  </cols>
  <sheetData>
    <row r="1" spans="1:8" s="280" customFormat="1" ht="16.8" thickBot="1">
      <c r="A1" s="278" t="s">
        <v>988</v>
      </c>
      <c r="B1" s="279"/>
      <c r="E1" s="281" t="s">
        <v>989</v>
      </c>
      <c r="F1" s="567" t="s">
        <v>990</v>
      </c>
      <c r="G1" s="568"/>
      <c r="H1" s="201" t="s">
        <v>13</v>
      </c>
    </row>
    <row r="2" spans="1:8" s="280" customFormat="1" ht="16.8" thickBot="1">
      <c r="A2" s="278" t="s">
        <v>991</v>
      </c>
      <c r="B2" s="282" t="s">
        <v>992</v>
      </c>
      <c r="C2" s="283"/>
      <c r="D2" s="284"/>
      <c r="E2" s="281" t="s">
        <v>993</v>
      </c>
      <c r="F2" s="569" t="s">
        <v>994</v>
      </c>
      <c r="G2" s="570"/>
    </row>
    <row r="3" spans="1:8" s="285" customFormat="1" ht="47.4">
      <c r="A3" s="571" t="s">
        <v>995</v>
      </c>
      <c r="B3" s="572"/>
      <c r="C3" s="572"/>
      <c r="D3" s="572"/>
      <c r="E3" s="572"/>
      <c r="F3" s="572"/>
      <c r="G3" s="572"/>
    </row>
    <row r="4" spans="1:8" s="286" customFormat="1" ht="24.6">
      <c r="A4" s="573" t="s">
        <v>996</v>
      </c>
      <c r="B4" s="573"/>
      <c r="C4" s="573"/>
      <c r="D4" s="573"/>
      <c r="E4" s="573"/>
      <c r="F4" s="573"/>
      <c r="G4" s="573"/>
    </row>
    <row r="5" spans="1:8" s="286" customFormat="1" ht="25.2" thickBot="1">
      <c r="A5" s="287"/>
      <c r="B5" s="287"/>
      <c r="C5" s="287"/>
      <c r="D5" s="287"/>
      <c r="E5" s="287"/>
      <c r="F5" s="287"/>
      <c r="G5" s="288" t="s">
        <v>997</v>
      </c>
    </row>
    <row r="6" spans="1:8" s="280" customFormat="1" ht="19.95" customHeight="1">
      <c r="A6" s="574"/>
      <c r="B6" s="574"/>
      <c r="C6" s="574"/>
      <c r="D6" s="575"/>
      <c r="E6" s="578" t="s">
        <v>998</v>
      </c>
      <c r="F6" s="579"/>
      <c r="G6" s="579"/>
    </row>
    <row r="7" spans="1:8" s="280" customFormat="1" ht="16.8" thickBot="1">
      <c r="A7" s="576"/>
      <c r="B7" s="576"/>
      <c r="C7" s="576"/>
      <c r="D7" s="577"/>
      <c r="E7" s="580"/>
      <c r="F7" s="581"/>
      <c r="G7" s="581"/>
    </row>
    <row r="8" spans="1:8" s="280" customFormat="1">
      <c r="A8" s="289" t="s">
        <v>999</v>
      </c>
      <c r="B8" s="290"/>
      <c r="C8" s="290"/>
      <c r="D8" s="291"/>
      <c r="E8" s="292">
        <v>11</v>
      </c>
      <c r="F8" s="293"/>
      <c r="G8" s="293"/>
    </row>
    <row r="9" spans="1:8" s="280" customFormat="1">
      <c r="A9" s="294" t="s">
        <v>1000</v>
      </c>
      <c r="B9" s="295"/>
      <c r="C9" s="296"/>
      <c r="D9" s="297"/>
      <c r="E9" s="292"/>
      <c r="F9" s="293"/>
      <c r="G9" s="293"/>
    </row>
    <row r="10" spans="1:8" s="280" customFormat="1">
      <c r="A10" s="294" t="s">
        <v>1001</v>
      </c>
      <c r="B10" s="295"/>
      <c r="C10" s="296"/>
      <c r="D10" s="297"/>
      <c r="E10" s="292">
        <v>5</v>
      </c>
      <c r="F10" s="293"/>
      <c r="G10" s="293"/>
    </row>
    <row r="11" spans="1:8" s="280" customFormat="1" ht="35.1" customHeight="1">
      <c r="A11" s="559" t="s">
        <v>1002</v>
      </c>
      <c r="B11" s="294" t="s">
        <v>1003</v>
      </c>
      <c r="C11" s="294"/>
      <c r="D11" s="298"/>
      <c r="E11" s="292">
        <v>5</v>
      </c>
      <c r="F11" s="293"/>
      <c r="G11" s="293"/>
    </row>
    <row r="12" spans="1:8" s="280" customFormat="1" ht="35.1" customHeight="1">
      <c r="A12" s="560"/>
      <c r="B12" s="562" t="s">
        <v>1004</v>
      </c>
      <c r="C12" s="563"/>
      <c r="D12" s="564"/>
      <c r="E12" s="292">
        <v>5</v>
      </c>
      <c r="F12" s="293"/>
      <c r="G12" s="293"/>
    </row>
    <row r="13" spans="1:8" s="280" customFormat="1" ht="35.1" customHeight="1">
      <c r="A13" s="561"/>
      <c r="B13" s="294" t="s">
        <v>1005</v>
      </c>
      <c r="C13" s="294"/>
      <c r="D13" s="298"/>
      <c r="E13" s="292"/>
      <c r="F13" s="293"/>
      <c r="G13" s="293"/>
    </row>
    <row r="14" spans="1:8" s="280" customFormat="1">
      <c r="A14" s="294" t="s">
        <v>1006</v>
      </c>
      <c r="B14" s="295"/>
      <c r="C14" s="300"/>
      <c r="D14" s="297"/>
      <c r="E14" s="292"/>
      <c r="F14" s="293"/>
      <c r="G14" s="293"/>
    </row>
    <row r="15" spans="1:8" s="280" customFormat="1">
      <c r="A15" s="299" t="s">
        <v>1007</v>
      </c>
      <c r="B15" s="301"/>
      <c r="C15" s="301"/>
      <c r="D15" s="297"/>
      <c r="E15" s="292">
        <v>1</v>
      </c>
      <c r="F15" s="293"/>
      <c r="G15" s="293"/>
    </row>
    <row r="16" spans="1:8" s="280" customFormat="1" ht="20.399999999999999" thickBot="1">
      <c r="A16" s="302" t="s">
        <v>1008</v>
      </c>
      <c r="B16" s="303"/>
      <c r="C16" s="304"/>
      <c r="D16" s="305"/>
      <c r="E16" s="306"/>
      <c r="F16" s="307"/>
      <c r="G16" s="307"/>
    </row>
    <row r="17" spans="1:8" s="280" customFormat="1" ht="24.75" customHeight="1">
      <c r="A17" s="308"/>
      <c r="B17" s="308"/>
      <c r="D17" s="309"/>
      <c r="F17" s="308"/>
      <c r="G17" s="310" t="s">
        <v>1009</v>
      </c>
    </row>
    <row r="18" spans="1:8" s="280" customFormat="1" ht="16.2">
      <c r="A18" s="565" t="s">
        <v>1010</v>
      </c>
      <c r="B18" s="565"/>
      <c r="C18" s="565"/>
      <c r="D18" s="565"/>
      <c r="E18" s="565"/>
      <c r="F18" s="565"/>
      <c r="G18" s="565"/>
    </row>
    <row r="19" spans="1:8" s="280" customFormat="1" ht="32.4" customHeight="1">
      <c r="A19" s="566" t="s">
        <v>1011</v>
      </c>
      <c r="B19" s="566"/>
      <c r="C19" s="566"/>
      <c r="D19" s="566"/>
      <c r="E19" s="566"/>
      <c r="F19" s="566"/>
      <c r="G19" s="566"/>
      <c r="H19" s="311"/>
    </row>
    <row r="20" spans="1:8" s="280" customFormat="1" ht="17.25" customHeight="1">
      <c r="G20" s="312"/>
    </row>
    <row r="22" spans="1:8">
      <c r="D22" s="314"/>
    </row>
    <row r="23" spans="1:8">
      <c r="D23" s="314"/>
    </row>
  </sheetData>
  <mergeCells count="10">
    <mergeCell ref="A11:A13"/>
    <mergeCell ref="B12:D12"/>
    <mergeCell ref="A18:G18"/>
    <mergeCell ref="A19:G19"/>
    <mergeCell ref="F1:G1"/>
    <mergeCell ref="F2:G2"/>
    <mergeCell ref="A3:G3"/>
    <mergeCell ref="A4:G4"/>
    <mergeCell ref="A6:D7"/>
    <mergeCell ref="E6:G7"/>
  </mergeCells>
  <phoneticPr fontId="13" type="noConversion"/>
  <hyperlinks>
    <hyperlink ref="H1" location="預告統計資料發布時間表!A1" display="回發布時間表" xr:uid="{7D104825-73E8-4D59-B21B-ABD9EF9042E7}"/>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B6D1C-7E23-45BB-8C04-A294AD001D02}">
  <dimension ref="A1:H19"/>
  <sheetViews>
    <sheetView workbookViewId="0">
      <selection activeCell="H1" sqref="H1"/>
    </sheetView>
  </sheetViews>
  <sheetFormatPr defaultColWidth="9" defaultRowHeight="19.8"/>
  <cols>
    <col min="1" max="2" width="11.88671875" style="313" customWidth="1"/>
    <col min="3" max="3" width="8.44140625" style="313" customWidth="1"/>
    <col min="4" max="4" width="23.88671875" style="313" customWidth="1"/>
    <col min="5" max="6" width="10.77734375" style="313" customWidth="1"/>
    <col min="7" max="7" width="12.6640625" style="313" customWidth="1"/>
    <col min="8" max="8" width="16.77734375" style="313" customWidth="1"/>
    <col min="9" max="14" width="9" style="313"/>
    <col min="15" max="19" width="8.77734375" style="313" customWidth="1"/>
    <col min="20" max="16384" width="9" style="313"/>
  </cols>
  <sheetData>
    <row r="1" spans="1:8" s="280" customFormat="1" ht="16.8" thickBot="1">
      <c r="A1" s="278" t="s">
        <v>988</v>
      </c>
      <c r="B1" s="279"/>
      <c r="E1" s="281" t="s">
        <v>989</v>
      </c>
      <c r="F1" s="567" t="s">
        <v>1012</v>
      </c>
      <c r="G1" s="568"/>
      <c r="H1" s="201" t="s">
        <v>13</v>
      </c>
    </row>
    <row r="2" spans="1:8" s="280" customFormat="1" ht="16.8" thickBot="1">
      <c r="A2" s="278" t="s">
        <v>991</v>
      </c>
      <c r="B2" s="282" t="s">
        <v>992</v>
      </c>
      <c r="C2" s="283"/>
      <c r="D2" s="284"/>
      <c r="E2" s="281" t="s">
        <v>993</v>
      </c>
      <c r="F2" s="569" t="s">
        <v>1013</v>
      </c>
      <c r="G2" s="570"/>
    </row>
    <row r="3" spans="1:8" s="285" customFormat="1" ht="47.4">
      <c r="A3" s="582" t="s">
        <v>1014</v>
      </c>
      <c r="B3" s="583"/>
      <c r="C3" s="583"/>
      <c r="D3" s="583"/>
      <c r="E3" s="583"/>
      <c r="F3" s="583"/>
      <c r="G3" s="583"/>
    </row>
    <row r="4" spans="1:8" s="285" customFormat="1" ht="47.4">
      <c r="A4" s="573" t="s">
        <v>1015</v>
      </c>
      <c r="B4" s="573"/>
      <c r="C4" s="573"/>
      <c r="D4" s="573"/>
      <c r="E4" s="573"/>
      <c r="F4" s="573"/>
      <c r="G4" s="573"/>
    </row>
    <row r="5" spans="1:8" s="286" customFormat="1" ht="25.2" thickBot="1">
      <c r="A5" s="315"/>
      <c r="B5" s="315"/>
      <c r="C5" s="315"/>
      <c r="D5" s="315"/>
      <c r="E5" s="315"/>
      <c r="F5" s="315"/>
      <c r="G5" s="288" t="s">
        <v>1016</v>
      </c>
    </row>
    <row r="6" spans="1:8" s="280" customFormat="1" ht="19.95" customHeight="1">
      <c r="A6" s="574"/>
      <c r="B6" s="574"/>
      <c r="C6" s="574"/>
      <c r="D6" s="574"/>
      <c r="E6" s="578" t="s">
        <v>1017</v>
      </c>
      <c r="F6" s="579"/>
      <c r="G6" s="579"/>
    </row>
    <row r="7" spans="1:8" s="280" customFormat="1" ht="16.8" thickBot="1">
      <c r="A7" s="576"/>
      <c r="B7" s="576"/>
      <c r="C7" s="576"/>
      <c r="D7" s="576"/>
      <c r="E7" s="580"/>
      <c r="F7" s="581"/>
      <c r="G7" s="581"/>
    </row>
    <row r="8" spans="1:8" s="280" customFormat="1">
      <c r="A8" s="316" t="s">
        <v>999</v>
      </c>
      <c r="B8" s="317"/>
      <c r="C8" s="317"/>
      <c r="D8" s="318"/>
      <c r="E8" s="319">
        <v>1</v>
      </c>
      <c r="F8" s="316"/>
      <c r="G8" s="316"/>
    </row>
    <row r="9" spans="1:8" s="280" customFormat="1">
      <c r="A9" s="320" t="s">
        <v>1018</v>
      </c>
      <c r="B9" s="321"/>
      <c r="C9" s="322"/>
      <c r="D9" s="323"/>
      <c r="E9" s="324"/>
    </row>
    <row r="10" spans="1:8" s="280" customFormat="1">
      <c r="A10" s="325" t="s">
        <v>1019</v>
      </c>
      <c r="B10" s="326"/>
      <c r="C10" s="301"/>
      <c r="D10" s="301"/>
      <c r="E10" s="324">
        <v>1</v>
      </c>
    </row>
    <row r="11" spans="1:8" s="280" customFormat="1">
      <c r="A11" s="327" t="s">
        <v>1020</v>
      </c>
      <c r="B11" s="321"/>
      <c r="C11" s="321"/>
      <c r="D11" s="300"/>
      <c r="E11" s="324"/>
      <c r="G11" s="328"/>
    </row>
    <row r="12" spans="1:8" s="280" customFormat="1" ht="20.399999999999999" thickBot="1">
      <c r="A12" s="329" t="s">
        <v>1021</v>
      </c>
      <c r="B12" s="303"/>
      <c r="C12" s="303"/>
      <c r="D12" s="330"/>
      <c r="E12" s="331"/>
      <c r="F12" s="332"/>
      <c r="G12" s="333"/>
    </row>
    <row r="13" spans="1:8" s="280" customFormat="1" ht="24.75" customHeight="1">
      <c r="A13" s="308"/>
      <c r="B13" s="308"/>
      <c r="D13" s="309"/>
      <c r="F13" s="308"/>
      <c r="G13" s="310" t="s">
        <v>1009</v>
      </c>
    </row>
    <row r="14" spans="1:8" s="280" customFormat="1" ht="16.2">
      <c r="A14" s="334" t="s">
        <v>1022</v>
      </c>
      <c r="B14" s="334"/>
      <c r="C14" s="334"/>
      <c r="D14" s="334"/>
      <c r="E14" s="334"/>
      <c r="F14" s="334"/>
      <c r="G14" s="334"/>
    </row>
    <row r="15" spans="1:8" s="280" customFormat="1" ht="37.950000000000003" customHeight="1">
      <c r="A15" s="566" t="s">
        <v>1023</v>
      </c>
      <c r="B15" s="566"/>
      <c r="C15" s="566"/>
      <c r="D15" s="566"/>
      <c r="E15" s="566"/>
      <c r="F15" s="566"/>
      <c r="G15" s="566"/>
    </row>
    <row r="16" spans="1:8" s="280" customFormat="1" ht="17.25" customHeight="1">
      <c r="G16" s="312"/>
    </row>
    <row r="18" spans="4:4">
      <c r="D18" s="314"/>
    </row>
    <row r="19" spans="4:4">
      <c r="D19" s="314"/>
    </row>
  </sheetData>
  <mergeCells count="7">
    <mergeCell ref="A15:G15"/>
    <mergeCell ref="F1:G1"/>
    <mergeCell ref="F2:G2"/>
    <mergeCell ref="A3:G3"/>
    <mergeCell ref="A4:G4"/>
    <mergeCell ref="A6:D7"/>
    <mergeCell ref="E6:G7"/>
  </mergeCells>
  <phoneticPr fontId="13" type="noConversion"/>
  <hyperlinks>
    <hyperlink ref="H1" location="預告統計資料發布時間表!A1" display="回發布時間表" xr:uid="{C79D4510-AAFA-4B9F-B919-2DDD16ADFB3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workbookViewId="0">
      <selection activeCell="B1" sqref="B1"/>
    </sheetView>
  </sheetViews>
  <sheetFormatPr defaultRowHeight="16.2"/>
  <cols>
    <col min="1" max="1" width="93.6640625" customWidth="1"/>
  </cols>
  <sheetData>
    <row r="1" spans="1:2" ht="19.8">
      <c r="A1" s="12" t="s">
        <v>627</v>
      </c>
      <c r="B1" s="1" t="s">
        <v>13</v>
      </c>
    </row>
    <row r="2" spans="1:2" ht="19.8">
      <c r="A2" s="13" t="s">
        <v>204</v>
      </c>
    </row>
    <row r="3" spans="1:2" ht="19.8">
      <c r="A3" s="13" t="s">
        <v>365</v>
      </c>
    </row>
    <row r="4" spans="1:2" ht="19.8">
      <c r="A4" s="14" t="s">
        <v>1</v>
      </c>
    </row>
    <row r="5" spans="1:2" ht="19.8">
      <c r="A5" s="9" t="s">
        <v>662</v>
      </c>
    </row>
    <row r="6" spans="1:2" ht="19.8">
      <c r="A6" s="30" t="s">
        <v>666</v>
      </c>
    </row>
    <row r="7" spans="1:2" ht="19.8">
      <c r="A7" s="31" t="s">
        <v>679</v>
      </c>
    </row>
    <row r="8" spans="1:2" ht="19.8">
      <c r="A8" s="31" t="s">
        <v>680</v>
      </c>
    </row>
    <row r="9" spans="1:2" ht="19.8">
      <c r="A9" s="31" t="s">
        <v>681</v>
      </c>
    </row>
    <row r="10" spans="1:2" ht="19.8">
      <c r="A10" s="29" t="s">
        <v>2</v>
      </c>
    </row>
    <row r="11" spans="1:2" ht="19.8">
      <c r="A11" s="30" t="s">
        <v>208</v>
      </c>
    </row>
    <row r="12" spans="1:2" ht="99">
      <c r="A12" s="10" t="s">
        <v>622</v>
      </c>
    </row>
    <row r="13" spans="1:2" ht="19.8">
      <c r="A13" s="14" t="s">
        <v>209</v>
      </c>
    </row>
    <row r="14" spans="1:2" ht="79.2">
      <c r="A14" s="17" t="s">
        <v>359</v>
      </c>
    </row>
    <row r="15" spans="1:2" ht="19.8">
      <c r="A15" s="10" t="s">
        <v>131</v>
      </c>
    </row>
    <row r="16" spans="1:2" ht="19.8">
      <c r="A16" s="9" t="s">
        <v>5</v>
      </c>
    </row>
    <row r="17" spans="1:1" ht="19.8">
      <c r="A17" s="10" t="s">
        <v>361</v>
      </c>
    </row>
    <row r="18" spans="1:1" ht="19.8">
      <c r="A18" s="10" t="s">
        <v>362</v>
      </c>
    </row>
    <row r="19" spans="1:1" ht="19.8">
      <c r="A19" s="10" t="s">
        <v>363</v>
      </c>
    </row>
    <row r="20" spans="1:1" ht="19.8">
      <c r="A20" s="22" t="s">
        <v>357</v>
      </c>
    </row>
    <row r="21" spans="1:1" ht="59.4">
      <c r="A21" s="22" t="s">
        <v>360</v>
      </c>
    </row>
    <row r="22" spans="1:1" ht="19.8">
      <c r="A22" s="22" t="s">
        <v>85</v>
      </c>
    </row>
    <row r="23" spans="1:1" ht="19.8">
      <c r="A23" s="22" t="s">
        <v>749</v>
      </c>
    </row>
    <row r="24" spans="1:1" ht="19.8">
      <c r="A24" s="22" t="s">
        <v>7</v>
      </c>
    </row>
    <row r="25" spans="1:1" ht="19.8">
      <c r="A25" s="28" t="s">
        <v>8</v>
      </c>
    </row>
    <row r="26" spans="1:1" ht="39.6">
      <c r="A26" s="22" t="s">
        <v>703</v>
      </c>
    </row>
    <row r="27" spans="1:1" ht="39.6">
      <c r="A27" s="22" t="s">
        <v>355</v>
      </c>
    </row>
    <row r="28" spans="1:1" ht="19.8">
      <c r="A28" s="28" t="s">
        <v>9</v>
      </c>
    </row>
    <row r="29" spans="1:1" ht="39.6">
      <c r="A29" s="22" t="s">
        <v>364</v>
      </c>
    </row>
    <row r="30" spans="1:1" ht="19.8">
      <c r="A30" s="22" t="s">
        <v>26</v>
      </c>
    </row>
    <row r="31" spans="1:1" ht="39.6">
      <c r="A31" s="15" t="s">
        <v>12</v>
      </c>
    </row>
    <row r="32" spans="1:1" ht="20.399999999999999" thickBot="1">
      <c r="A32" s="16" t="s">
        <v>10</v>
      </c>
    </row>
  </sheetData>
  <phoneticPr fontId="13" type="noConversion"/>
  <hyperlinks>
    <hyperlink ref="B1" location="預告統計資料發布時間表!A1" display="回發布時間表" xr:uid="{00000000-0004-0000-0A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workbookViewId="0">
      <selection activeCell="B1" sqref="B1"/>
    </sheetView>
  </sheetViews>
  <sheetFormatPr defaultRowHeight="16.2"/>
  <cols>
    <col min="1" max="1" width="93.6640625" customWidth="1"/>
  </cols>
  <sheetData>
    <row r="1" spans="1:2" ht="39.6">
      <c r="A1" s="23" t="s">
        <v>628</v>
      </c>
      <c r="B1" s="1" t="s">
        <v>13</v>
      </c>
    </row>
    <row r="2" spans="1:2" ht="19.8">
      <c r="A2" s="13" t="s">
        <v>204</v>
      </c>
    </row>
    <row r="3" spans="1:2" ht="19.8">
      <c r="A3" s="13" t="s">
        <v>366</v>
      </c>
    </row>
    <row r="4" spans="1:2" ht="19.8">
      <c r="A4" s="14" t="s">
        <v>1</v>
      </c>
    </row>
    <row r="5" spans="1:2" ht="19.8">
      <c r="A5" s="9" t="s">
        <v>662</v>
      </c>
    </row>
    <row r="6" spans="1:2" ht="19.8">
      <c r="A6" s="30" t="s">
        <v>666</v>
      </c>
    </row>
    <row r="7" spans="1:2" ht="19.8">
      <c r="A7" s="31" t="s">
        <v>679</v>
      </c>
    </row>
    <row r="8" spans="1:2" ht="19.8">
      <c r="A8" s="31" t="s">
        <v>680</v>
      </c>
    </row>
    <row r="9" spans="1:2" ht="19.8">
      <c r="A9" s="31" t="s">
        <v>681</v>
      </c>
    </row>
    <row r="10" spans="1:2" ht="19.8">
      <c r="A10" s="29" t="s">
        <v>2</v>
      </c>
    </row>
    <row r="11" spans="1:2" ht="19.8">
      <c r="A11" s="30" t="s">
        <v>208</v>
      </c>
    </row>
    <row r="12" spans="1:2" ht="99">
      <c r="A12" s="10" t="s">
        <v>622</v>
      </c>
    </row>
    <row r="13" spans="1:2" ht="19.8">
      <c r="A13" s="14" t="s">
        <v>4</v>
      </c>
    </row>
    <row r="14" spans="1:2" ht="118.8">
      <c r="A14" s="33" t="s">
        <v>367</v>
      </c>
    </row>
    <row r="15" spans="1:2" ht="19.8">
      <c r="A15" s="10" t="s">
        <v>131</v>
      </c>
    </row>
    <row r="16" spans="1:2" ht="19.8">
      <c r="A16" s="9" t="s">
        <v>5</v>
      </c>
    </row>
    <row r="17" spans="1:1" ht="39.6">
      <c r="A17" s="10" t="s">
        <v>347</v>
      </c>
    </row>
    <row r="18" spans="1:1" ht="39.6">
      <c r="A18" s="10" t="s">
        <v>348</v>
      </c>
    </row>
    <row r="19" spans="1:1" ht="19.8">
      <c r="A19" s="10" t="s">
        <v>132</v>
      </c>
    </row>
    <row r="20" spans="1:1" ht="19.8">
      <c r="A20" s="10" t="s">
        <v>349</v>
      </c>
    </row>
    <row r="21" spans="1:1" ht="19.8">
      <c r="A21" s="10" t="s">
        <v>368</v>
      </c>
    </row>
    <row r="22" spans="1:1" ht="19.8">
      <c r="A22" s="10" t="s">
        <v>351</v>
      </c>
    </row>
    <row r="23" spans="1:1" ht="19.8">
      <c r="A23" s="10" t="s">
        <v>357</v>
      </c>
    </row>
    <row r="24" spans="1:1" ht="59.4">
      <c r="A24" s="22" t="s">
        <v>369</v>
      </c>
    </row>
    <row r="25" spans="1:1" ht="19.8">
      <c r="A25" s="22" t="s">
        <v>85</v>
      </c>
    </row>
    <row r="26" spans="1:1" ht="19.8">
      <c r="A26" s="22" t="s">
        <v>749</v>
      </c>
    </row>
    <row r="27" spans="1:1" ht="19.8">
      <c r="A27" s="22" t="s">
        <v>7</v>
      </c>
    </row>
    <row r="28" spans="1:1" ht="19.8">
      <c r="A28" s="28" t="s">
        <v>8</v>
      </c>
    </row>
    <row r="29" spans="1:1" ht="39.6">
      <c r="A29" s="22" t="s">
        <v>703</v>
      </c>
    </row>
    <row r="30" spans="1:1" ht="39.6">
      <c r="A30" s="22" t="s">
        <v>355</v>
      </c>
    </row>
    <row r="31" spans="1:1" ht="19.8">
      <c r="A31" s="28" t="s">
        <v>9</v>
      </c>
    </row>
    <row r="32" spans="1:1" ht="39.6">
      <c r="A32" s="22" t="s">
        <v>356</v>
      </c>
    </row>
    <row r="33" spans="1:1" ht="19.8">
      <c r="A33" s="10" t="s">
        <v>26</v>
      </c>
    </row>
    <row r="34" spans="1:1" ht="39.6">
      <c r="A34" s="15" t="s">
        <v>12</v>
      </c>
    </row>
    <row r="35" spans="1:1" ht="20.399999999999999" thickBot="1">
      <c r="A35" s="16" t="s">
        <v>10</v>
      </c>
    </row>
  </sheetData>
  <phoneticPr fontId="13"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workbookViewId="0">
      <selection activeCell="B1" sqref="B1"/>
    </sheetView>
  </sheetViews>
  <sheetFormatPr defaultRowHeight="16.2"/>
  <cols>
    <col min="1" max="1" width="93.6640625" customWidth="1"/>
  </cols>
  <sheetData>
    <row r="1" spans="1:2" ht="39.6">
      <c r="A1" s="23" t="s">
        <v>629</v>
      </c>
      <c r="B1" s="1" t="s">
        <v>13</v>
      </c>
    </row>
    <row r="2" spans="1:2" ht="19.8">
      <c r="A2" s="13" t="s">
        <v>204</v>
      </c>
    </row>
    <row r="3" spans="1:2" ht="19.8">
      <c r="A3" s="13" t="s">
        <v>373</v>
      </c>
    </row>
    <row r="4" spans="1:2" ht="19.8">
      <c r="A4" s="14" t="s">
        <v>1</v>
      </c>
    </row>
    <row r="5" spans="1:2" ht="19.8">
      <c r="A5" s="9" t="s">
        <v>662</v>
      </c>
    </row>
    <row r="6" spans="1:2" ht="19.8">
      <c r="A6" s="30" t="s">
        <v>666</v>
      </c>
    </row>
    <row r="7" spans="1:2" ht="19.8">
      <c r="A7" s="31" t="s">
        <v>679</v>
      </c>
    </row>
    <row r="8" spans="1:2" ht="19.8">
      <c r="A8" s="31" t="s">
        <v>680</v>
      </c>
    </row>
    <row r="9" spans="1:2" ht="19.8">
      <c r="A9" s="31" t="s">
        <v>681</v>
      </c>
    </row>
    <row r="10" spans="1:2" ht="19.8">
      <c r="A10" s="29" t="s">
        <v>2</v>
      </c>
    </row>
    <row r="11" spans="1:2" ht="19.8">
      <c r="A11" s="30" t="s">
        <v>208</v>
      </c>
    </row>
    <row r="12" spans="1:2" ht="99">
      <c r="A12" s="10" t="s">
        <v>622</v>
      </c>
    </row>
    <row r="13" spans="1:2" ht="19.8">
      <c r="A13" s="14" t="s">
        <v>4</v>
      </c>
    </row>
    <row r="14" spans="1:2" ht="99">
      <c r="A14" s="17" t="s">
        <v>374</v>
      </c>
    </row>
    <row r="15" spans="1:2" ht="19.8">
      <c r="A15" s="10" t="s">
        <v>131</v>
      </c>
    </row>
    <row r="16" spans="1:2" ht="19.8">
      <c r="A16" s="9" t="s">
        <v>5</v>
      </c>
    </row>
    <row r="17" spans="1:1" ht="19.8">
      <c r="A17" s="10" t="s">
        <v>375</v>
      </c>
    </row>
    <row r="18" spans="1:1" ht="19.8">
      <c r="A18" s="10" t="s">
        <v>376</v>
      </c>
    </row>
    <row r="19" spans="1:1" ht="19.8">
      <c r="A19" s="10" t="s">
        <v>377</v>
      </c>
    </row>
    <row r="20" spans="1:1" ht="19.8">
      <c r="A20" s="10" t="s">
        <v>133</v>
      </c>
    </row>
    <row r="21" spans="1:1" ht="39.6">
      <c r="A21" s="10" t="s">
        <v>378</v>
      </c>
    </row>
    <row r="22" spans="1:1" ht="19.8">
      <c r="A22" s="10" t="s">
        <v>85</v>
      </c>
    </row>
    <row r="23" spans="1:1" ht="19.8">
      <c r="A23" s="22" t="s">
        <v>749</v>
      </c>
    </row>
    <row r="24" spans="1:1" ht="19.8">
      <c r="A24" s="22" t="s">
        <v>7</v>
      </c>
    </row>
    <row r="25" spans="1:1" ht="19.8">
      <c r="A25" s="28" t="s">
        <v>8</v>
      </c>
    </row>
    <row r="26" spans="1:1" ht="39.6">
      <c r="A26" s="22" t="s">
        <v>703</v>
      </c>
    </row>
    <row r="27" spans="1:1" ht="39.6">
      <c r="A27" s="22" t="s">
        <v>355</v>
      </c>
    </row>
    <row r="28" spans="1:1" ht="19.8">
      <c r="A28" s="28" t="s">
        <v>9</v>
      </c>
    </row>
    <row r="29" spans="1:1" ht="39.6">
      <c r="A29" s="22" t="s">
        <v>356</v>
      </c>
    </row>
    <row r="30" spans="1:1" ht="19.8">
      <c r="A30" s="22" t="s">
        <v>26</v>
      </c>
    </row>
    <row r="31" spans="1:1" ht="39.6">
      <c r="A31" s="26" t="s">
        <v>12</v>
      </c>
    </row>
    <row r="32" spans="1:1" ht="20.399999999999999" thickBot="1">
      <c r="A32" s="27" t="s">
        <v>10</v>
      </c>
    </row>
  </sheetData>
  <phoneticPr fontId="13" type="noConversion"/>
  <hyperlinks>
    <hyperlink ref="B1" location="預告統計資料發布時間表!A1" display="回發布時間表" xr:uid="{00000000-0004-0000-0F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workbookViewId="0">
      <selection activeCell="B1" sqref="B1"/>
    </sheetView>
  </sheetViews>
  <sheetFormatPr defaultRowHeight="16.2"/>
  <cols>
    <col min="1" max="1" width="93.6640625" customWidth="1"/>
  </cols>
  <sheetData>
    <row r="1" spans="1:2" ht="39.6">
      <c r="A1" s="23" t="s">
        <v>630</v>
      </c>
      <c r="B1" s="1" t="s">
        <v>13</v>
      </c>
    </row>
    <row r="2" spans="1:2" ht="19.8">
      <c r="A2" s="13" t="s">
        <v>204</v>
      </c>
    </row>
    <row r="3" spans="1:2" ht="19.8">
      <c r="A3" s="13" t="s">
        <v>379</v>
      </c>
    </row>
    <row r="4" spans="1:2" ht="19.8">
      <c r="A4" s="14" t="s">
        <v>1</v>
      </c>
    </row>
    <row r="5" spans="1:2" ht="19.8">
      <c r="A5" s="9" t="s">
        <v>662</v>
      </c>
    </row>
    <row r="6" spans="1:2" ht="19.8">
      <c r="A6" s="30" t="s">
        <v>666</v>
      </c>
    </row>
    <row r="7" spans="1:2" ht="19.8">
      <c r="A7" s="31" t="s">
        <v>679</v>
      </c>
    </row>
    <row r="8" spans="1:2" ht="19.8">
      <c r="A8" s="31" t="s">
        <v>680</v>
      </c>
    </row>
    <row r="9" spans="1:2" ht="19.8">
      <c r="A9" s="31" t="s">
        <v>681</v>
      </c>
    </row>
    <row r="10" spans="1:2" ht="19.8">
      <c r="A10" s="29" t="s">
        <v>2</v>
      </c>
    </row>
    <row r="11" spans="1:2" ht="19.8">
      <c r="A11" s="30" t="s">
        <v>208</v>
      </c>
    </row>
    <row r="12" spans="1:2" ht="99">
      <c r="A12" s="10" t="s">
        <v>622</v>
      </c>
    </row>
    <row r="13" spans="1:2" ht="19.8">
      <c r="A13" s="14" t="s">
        <v>4</v>
      </c>
    </row>
    <row r="14" spans="1:2" ht="99">
      <c r="A14" s="17" t="s">
        <v>380</v>
      </c>
    </row>
    <row r="15" spans="1:2" ht="19.8">
      <c r="A15" s="10" t="s">
        <v>131</v>
      </c>
    </row>
    <row r="16" spans="1:2" ht="19.8">
      <c r="A16" s="9" t="s">
        <v>5</v>
      </c>
    </row>
    <row r="17" spans="1:1" ht="39.6">
      <c r="A17" s="10" t="s">
        <v>370</v>
      </c>
    </row>
    <row r="18" spans="1:1" ht="39.6">
      <c r="A18" s="10" t="s">
        <v>371</v>
      </c>
    </row>
    <row r="19" spans="1:1" ht="19.8">
      <c r="A19" s="10" t="s">
        <v>372</v>
      </c>
    </row>
    <row r="20" spans="1:1" ht="19.8">
      <c r="A20" s="10" t="s">
        <v>382</v>
      </c>
    </row>
    <row r="21" spans="1:1" ht="19.8">
      <c r="A21" s="10" t="s">
        <v>383</v>
      </c>
    </row>
    <row r="22" spans="1:1" ht="19.8">
      <c r="A22" s="10" t="s">
        <v>133</v>
      </c>
    </row>
    <row r="23" spans="1:1" ht="39.6">
      <c r="A23" s="10" t="s">
        <v>381</v>
      </c>
    </row>
    <row r="24" spans="1:1" ht="19.8">
      <c r="A24" s="10" t="s">
        <v>85</v>
      </c>
    </row>
    <row r="25" spans="1:1" ht="19.8">
      <c r="A25" s="100" t="s">
        <v>750</v>
      </c>
    </row>
    <row r="26" spans="1:1" ht="19.8">
      <c r="A26" s="10" t="s">
        <v>7</v>
      </c>
    </row>
    <row r="27" spans="1:1" ht="19.8">
      <c r="A27" s="14" t="s">
        <v>8</v>
      </c>
    </row>
    <row r="28" spans="1:1" ht="39.6">
      <c r="A28" s="22" t="s">
        <v>703</v>
      </c>
    </row>
    <row r="29" spans="1:1" ht="39.6">
      <c r="A29" s="10" t="s">
        <v>384</v>
      </c>
    </row>
    <row r="30" spans="1:1" ht="19.8">
      <c r="A30" s="14" t="s">
        <v>9</v>
      </c>
    </row>
    <row r="31" spans="1:1" ht="39.6">
      <c r="A31" s="10" t="s">
        <v>356</v>
      </c>
    </row>
    <row r="32" spans="1:1" ht="19.8">
      <c r="A32" s="10" t="s">
        <v>26</v>
      </c>
    </row>
    <row r="33" spans="1:1" ht="39.6">
      <c r="A33" s="15" t="s">
        <v>12</v>
      </c>
    </row>
    <row r="34" spans="1:1" ht="20.399999999999999" thickBot="1">
      <c r="A34" s="16" t="s">
        <v>10</v>
      </c>
    </row>
  </sheetData>
  <phoneticPr fontId="13" type="noConversion"/>
  <hyperlinks>
    <hyperlink ref="B1" location="預告統計資料發布時間表!A1" display="回發布時間表" xr:uid="{00000000-0004-0000-1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52</vt:i4>
      </vt:variant>
      <vt:variant>
        <vt:lpstr>具名範圍</vt:lpstr>
      </vt:variant>
      <vt:variant>
        <vt:i4>9</vt:i4>
      </vt:variant>
    </vt:vector>
  </HeadingPairs>
  <TitlesOfParts>
    <vt:vector size="61" baseType="lpstr">
      <vt:lpstr>預告統計資料發布時間表</vt:lpstr>
      <vt:lpstr>公庫收支</vt:lpstr>
      <vt:lpstr>資源回收量</vt:lpstr>
      <vt:lpstr>一般垃圾及廚餘清理狀況</vt:lpstr>
      <vt:lpstr>路外停車位概況</vt:lpstr>
      <vt:lpstr>路邊停車位概況</vt:lpstr>
      <vt:lpstr>路外停車位概況－身心障礙者專用停車位</vt:lpstr>
      <vt:lpstr>路邊停車位概況－身心障礙者專用停車位</vt:lpstr>
      <vt:lpstr>路外停車位概況－電動汽車充電專用停車位</vt:lpstr>
      <vt:lpstr>路邊停車位概況－電動汽車充電專用停車位</vt:lpstr>
      <vt:lpstr>孕婦及育有六歲以下兒童者停車位概況</vt:lpstr>
      <vt:lpstr>獨居老人服務概況</vt:lpstr>
      <vt:lpstr>環保人員概況</vt:lpstr>
      <vt:lpstr>垃圾處理場(廠)及垃圾回收清除車輛統計</vt:lpstr>
      <vt:lpstr>垃圾回收清除車輛數</vt:lpstr>
      <vt:lpstr>垃圾處理場(廠)數</vt:lpstr>
      <vt:lpstr>推行社區發展工作概況</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資源回收-114.12</vt:lpstr>
      <vt:lpstr>一般垃圾廚餘-114.12</vt:lpstr>
      <vt:lpstr>路外停車位概況-114.12</vt:lpstr>
      <vt:lpstr>路邊停車位概況-114.12</vt:lpstr>
      <vt:lpstr>路外身障停車位概況-114.12</vt:lpstr>
      <vt:lpstr>路邊身障停車位概況-114.12</vt:lpstr>
      <vt:lpstr>路外電動汽車停車位-114.12</vt:lpstr>
      <vt:lpstr>路邊電動汽車停車位-114.12</vt:lpstr>
      <vt:lpstr>孕婦及育有六歲以下兒童停車位-114.12</vt:lpstr>
      <vt:lpstr>環保人員概況-114下半年度</vt:lpstr>
      <vt:lpstr>垃圾回收車輛數-114下半年度</vt:lpstr>
      <vt:lpstr>垃圾處理場數-114下半年度</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2025-11-26T01:31:49Z</cp:lastPrinted>
  <dcterms:created xsi:type="dcterms:W3CDTF">2013-06-27T07:16:06Z</dcterms:created>
  <dcterms:modified xsi:type="dcterms:W3CDTF">2026-01-14T08:15:37Z</dcterms:modified>
</cp:coreProperties>
</file>